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J3"/>
  <c r="J99" s="1"/>
  <c r="I3"/>
  <c r="I99" s="1"/>
  <c r="P77"/>
  <c r="D77" i="24" s="1"/>
  <c r="M4" i="73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K99" l="1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L99" s="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30"/>
  <c r="AL99" i="27"/>
  <c r="AL99" i="28"/>
  <c r="AB22" i="63"/>
  <c r="AB40" i="62"/>
  <c r="AB98" i="61"/>
  <c r="AB82"/>
  <c r="AB58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K99" s="1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N39"/>
  <c r="F39"/>
  <c r="U38"/>
  <c r="F38"/>
  <c r="U37"/>
  <c r="F37"/>
  <c r="U36"/>
  <c r="F36"/>
  <c r="U35"/>
  <c r="F35"/>
  <c r="U34"/>
  <c r="F34"/>
  <c r="U33"/>
  <c r="N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N21"/>
  <c r="F21"/>
  <c r="U20"/>
  <c r="F20"/>
  <c r="U19"/>
  <c r="F19"/>
  <c r="U18"/>
  <c r="N18"/>
  <c r="F18"/>
  <c r="U17"/>
  <c r="F17"/>
  <c r="U16"/>
  <c r="F16"/>
  <c r="U15"/>
  <c r="N15"/>
  <c r="F15"/>
  <c r="U14"/>
  <c r="F14"/>
  <c r="U13"/>
  <c r="F13"/>
  <c r="U12"/>
  <c r="F12"/>
  <c r="U11"/>
  <c r="F11"/>
  <c r="U10"/>
  <c r="F10"/>
  <c r="U9"/>
  <c r="F9"/>
  <c r="U8"/>
  <c r="F8"/>
  <c r="U7"/>
  <c r="F7"/>
  <c r="U6"/>
  <c r="F6"/>
  <c r="U5"/>
  <c r="F5"/>
  <c r="U4"/>
  <c r="F4"/>
  <c r="U3"/>
  <c r="M99"/>
  <c r="L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N5" i="56" l="1"/>
  <c r="N7"/>
  <c r="N11"/>
  <c r="N17"/>
  <c r="N19"/>
  <c r="N23"/>
  <c r="N27"/>
  <c r="N31"/>
  <c r="N34"/>
  <c r="N35"/>
  <c r="N37"/>
  <c r="N43"/>
  <c r="N47"/>
  <c r="N49"/>
  <c r="N50"/>
  <c r="N51"/>
  <c r="N53"/>
  <c r="N61"/>
  <c r="N77"/>
  <c r="C9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G8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O10" s="1"/>
  <c r="N14"/>
  <c r="O14" s="1"/>
  <c r="N22"/>
  <c r="O22" s="1"/>
  <c r="N26"/>
  <c r="N30"/>
  <c r="O30" s="1"/>
  <c r="N38"/>
  <c r="O38" s="1"/>
  <c r="N42"/>
  <c r="N46"/>
  <c r="N54"/>
  <c r="O54" s="1"/>
  <c r="N58"/>
  <c r="O58" s="1"/>
  <c r="N62"/>
  <c r="N66"/>
  <c r="N70"/>
  <c r="O70" s="1"/>
  <c r="N74"/>
  <c r="N78"/>
  <c r="O78" s="1"/>
  <c r="N9"/>
  <c r="N13"/>
  <c r="O13" s="1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O3" s="1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O66" s="1"/>
  <c r="N67"/>
  <c r="N70"/>
  <c r="N71"/>
  <c r="N74"/>
  <c r="N75"/>
  <c r="N78"/>
  <c r="N79"/>
  <c r="N82"/>
  <c r="O82" s="1"/>
  <c r="N83"/>
  <c r="N86"/>
  <c r="N87"/>
  <c r="N90"/>
  <c r="N91"/>
  <c r="N95"/>
  <c r="N4" i="56"/>
  <c r="N8"/>
  <c r="O8" s="1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O82" s="1"/>
  <c r="N85"/>
  <c r="N86"/>
  <c r="O86" s="1"/>
  <c r="N89"/>
  <c r="N90"/>
  <c r="O90" s="1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V87"/>
  <c r="V98"/>
  <c r="O98"/>
  <c r="V8" i="56"/>
  <c r="V10"/>
  <c r="V19"/>
  <c r="O19"/>
  <c r="V24"/>
  <c r="V26"/>
  <c r="O26"/>
  <c r="V35"/>
  <c r="O35"/>
  <c r="V40"/>
  <c r="V42"/>
  <c r="O42"/>
  <c r="V51"/>
  <c r="O24" i="57"/>
  <c r="N8" i="55"/>
  <c r="F9"/>
  <c r="I99"/>
  <c r="M99"/>
  <c r="N12"/>
  <c r="F13"/>
  <c r="G26"/>
  <c r="N28"/>
  <c r="O28" s="1"/>
  <c r="F29"/>
  <c r="G42"/>
  <c r="N44"/>
  <c r="O44" s="1"/>
  <c r="F45"/>
  <c r="O46"/>
  <c r="V54"/>
  <c r="G58"/>
  <c r="N60"/>
  <c r="O60" s="1"/>
  <c r="F61"/>
  <c r="O64"/>
  <c r="O72"/>
  <c r="O80"/>
  <c r="O92"/>
  <c r="V3"/>
  <c r="V62"/>
  <c r="V66"/>
  <c r="V74"/>
  <c r="O74"/>
  <c r="V82"/>
  <c r="V94"/>
  <c r="O94"/>
  <c r="V6" i="56"/>
  <c r="V15"/>
  <c r="O15"/>
  <c r="V22"/>
  <c r="V31"/>
  <c r="O31"/>
  <c r="V36"/>
  <c r="V38"/>
  <c r="V47"/>
  <c r="O47"/>
  <c r="V52"/>
  <c r="V54"/>
  <c r="V59"/>
  <c r="V62"/>
  <c r="O62"/>
  <c r="V67"/>
  <c r="V70"/>
  <c r="V75"/>
  <c r="V78"/>
  <c r="V83"/>
  <c r="V86"/>
  <c r="V91"/>
  <c r="V94"/>
  <c r="O4" i="57"/>
  <c r="O17" i="55"/>
  <c r="V17"/>
  <c r="V28"/>
  <c r="V44"/>
  <c r="V60"/>
  <c r="V95"/>
  <c r="V11" i="56"/>
  <c r="O11"/>
  <c r="V18"/>
  <c r="O18"/>
  <c r="V27"/>
  <c r="O27"/>
  <c r="O32"/>
  <c r="V32"/>
  <c r="V34"/>
  <c r="O34"/>
  <c r="V43"/>
  <c r="O43"/>
  <c r="V48"/>
  <c r="O50"/>
  <c r="B99" i="55"/>
  <c r="F3"/>
  <c r="K99"/>
  <c r="F5"/>
  <c r="G18"/>
  <c r="O19"/>
  <c r="N20"/>
  <c r="O20" s="1"/>
  <c r="F21"/>
  <c r="G34"/>
  <c r="O35"/>
  <c r="N36"/>
  <c r="O36" s="1"/>
  <c r="F37"/>
  <c r="G50"/>
  <c r="O51"/>
  <c r="N52"/>
  <c r="O52" s="1"/>
  <c r="F53"/>
  <c r="O76"/>
  <c r="O84"/>
  <c r="O5" i="56"/>
  <c r="O21"/>
  <c r="O53"/>
  <c r="O93"/>
  <c r="V70" i="55"/>
  <c r="O70"/>
  <c r="V78"/>
  <c r="O78"/>
  <c r="V86"/>
  <c r="O86"/>
  <c r="V91"/>
  <c r="V7" i="56"/>
  <c r="V14"/>
  <c r="V23"/>
  <c r="O23"/>
  <c r="V28"/>
  <c r="V30"/>
  <c r="V39"/>
  <c r="O39"/>
  <c r="V44"/>
  <c r="V46"/>
  <c r="O46"/>
  <c r="V55"/>
  <c r="V58"/>
  <c r="V63"/>
  <c r="V66"/>
  <c r="O66"/>
  <c r="V71"/>
  <c r="V74"/>
  <c r="O74"/>
  <c r="V79"/>
  <c r="V82"/>
  <c r="V87"/>
  <c r="V90"/>
  <c r="V95"/>
  <c r="V98"/>
  <c r="J99" i="55"/>
  <c r="G6"/>
  <c r="N24"/>
  <c r="O24" s="1"/>
  <c r="N40"/>
  <c r="O40" s="1"/>
  <c r="N56"/>
  <c r="O56" s="1"/>
  <c r="O96"/>
  <c r="O56" i="56"/>
  <c r="V25" i="58"/>
  <c r="O25"/>
  <c r="V41"/>
  <c r="O57"/>
  <c r="V70"/>
  <c r="V73"/>
  <c r="V86"/>
  <c r="V89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22"/>
  <c r="V50"/>
  <c r="V64" i="55"/>
  <c r="V72"/>
  <c r="V76"/>
  <c r="V80"/>
  <c r="V84"/>
  <c r="V88"/>
  <c r="V92"/>
  <c r="V96"/>
  <c r="F3" i="56"/>
  <c r="F99" s="1"/>
  <c r="V5"/>
  <c r="V9"/>
  <c r="V13"/>
  <c r="V21"/>
  <c r="V25"/>
  <c r="V33"/>
  <c r="V41"/>
  <c r="V45"/>
  <c r="V49"/>
  <c r="V53"/>
  <c r="V57"/>
  <c r="V61"/>
  <c r="V65"/>
  <c r="V73"/>
  <c r="V81"/>
  <c r="V93"/>
  <c r="N3" i="57"/>
  <c r="V30" i="58"/>
  <c r="V33"/>
  <c r="V46"/>
  <c r="V49"/>
  <c r="V62"/>
  <c r="V65"/>
  <c r="O65"/>
  <c r="O81"/>
  <c r="V94"/>
  <c r="V97"/>
  <c r="N3" i="56"/>
  <c r="N90" i="57"/>
  <c r="F91"/>
  <c r="K99" i="58"/>
  <c r="U99"/>
  <c r="F9"/>
  <c r="F17"/>
  <c r="V26"/>
  <c r="O29"/>
  <c r="V42"/>
  <c r="V58"/>
  <c r="V74"/>
  <c r="O74"/>
  <c r="V90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7" i="55" l="1"/>
  <c r="O71"/>
  <c r="O63"/>
  <c r="O27"/>
  <c r="O91"/>
  <c r="O43"/>
  <c r="O95"/>
  <c r="O17" i="58"/>
  <c r="O30"/>
  <c r="O7" i="56"/>
  <c r="O51"/>
  <c r="O77"/>
  <c r="O61"/>
  <c r="O37"/>
  <c r="O11" i="57"/>
  <c r="O73" i="56"/>
  <c r="O65"/>
  <c r="O57"/>
  <c r="O45"/>
  <c r="O29"/>
  <c r="O9"/>
  <c r="O97" i="58"/>
  <c r="O41"/>
  <c r="O9"/>
  <c r="O42"/>
  <c r="O26"/>
  <c r="V37" i="56"/>
  <c r="O98"/>
  <c r="O89"/>
  <c r="O85"/>
  <c r="V29"/>
  <c r="O25"/>
  <c r="V17"/>
  <c r="V77"/>
  <c r="V69"/>
  <c r="G4"/>
  <c r="V4" s="1"/>
  <c r="O97"/>
  <c r="V68" i="55"/>
  <c r="O14"/>
  <c r="O12"/>
  <c r="E99"/>
  <c r="O7"/>
  <c r="O90"/>
  <c r="O62"/>
  <c r="O38"/>
  <c r="O30"/>
  <c r="D99"/>
  <c r="O22"/>
  <c r="O11"/>
  <c r="G75" i="58"/>
  <c r="G43"/>
  <c r="V66"/>
  <c r="G50" i="57"/>
  <c r="V50" s="1"/>
  <c r="G14"/>
  <c r="V14" s="1"/>
  <c r="G91" i="58"/>
  <c r="V77"/>
  <c r="V61"/>
  <c r="G59"/>
  <c r="O45"/>
  <c r="G27"/>
  <c r="E99"/>
  <c r="G11"/>
  <c r="V11" s="1"/>
  <c r="O6"/>
  <c r="O93"/>
  <c r="O53"/>
  <c r="V37"/>
  <c r="D99"/>
  <c r="G62" i="57"/>
  <c r="V62" s="1"/>
  <c r="O56"/>
  <c r="O4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4" i="57" l="1"/>
  <c r="O4" i="56"/>
  <c r="O12"/>
  <c r="O75" i="58"/>
  <c r="V75"/>
  <c r="V43"/>
  <c r="O43"/>
  <c r="O50" i="57"/>
  <c r="O91" i="58"/>
  <c r="V91"/>
  <c r="O59"/>
  <c r="V59"/>
  <c r="O56"/>
  <c r="V27"/>
  <c r="O27"/>
  <c r="O11"/>
  <c r="O61" i="57"/>
  <c r="V53"/>
  <c r="V45"/>
  <c r="O21"/>
  <c r="V13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DB42" s="1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BT96"/>
  <c r="DB95"/>
  <c r="DB67"/>
  <c r="DB63"/>
  <c r="DB37"/>
  <c r="DB33"/>
  <c r="DB29"/>
  <c r="DB25"/>
  <c r="BR99"/>
  <c r="DB3"/>
  <c r="BT32"/>
  <c r="BT28"/>
  <c r="DJ28" s="1"/>
  <c r="F28" i="40" s="1"/>
  <c r="BT24" i="54"/>
  <c r="BT8"/>
  <c r="DJ8" s="1"/>
  <c r="F8" i="40" s="1"/>
  <c r="CZ97" i="54"/>
  <c r="CZ6"/>
  <c r="CV4"/>
  <c r="BM96"/>
  <c r="DI96" s="1"/>
  <c r="E96" i="40" s="1"/>
  <c r="BM62" i="54"/>
  <c r="BM42"/>
  <c r="BM40"/>
  <c r="BM16"/>
  <c r="BM4"/>
  <c r="BF24"/>
  <c r="BF16"/>
  <c r="BF96"/>
  <c r="DH96" s="1"/>
  <c r="D96" i="40" s="1"/>
  <c r="BF56" i="54"/>
  <c r="BF42"/>
  <c r="BF32"/>
  <c r="DH32" s="1"/>
  <c r="D32" i="40" s="1"/>
  <c r="BF28" i="54"/>
  <c r="DH28" s="1"/>
  <c r="D28" i="40" s="1"/>
  <c r="BF14" i="54"/>
  <c r="DH14" s="1"/>
  <c r="D14" i="40" s="1"/>
  <c r="AY96" i="54"/>
  <c r="AY93"/>
  <c r="AY70"/>
  <c r="DG70" s="1"/>
  <c r="AY67"/>
  <c r="AY24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BB99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DG5" s="1"/>
  <c r="C5" i="40" s="1"/>
  <c r="BF5" i="54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DJ72" s="1"/>
  <c r="F72" i="40" s="1"/>
  <c r="BT78" i="54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BM28" i="54"/>
  <c r="BM32"/>
  <c r="BM37"/>
  <c r="BM39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DH27" s="1"/>
  <c r="D27" i="40" s="1"/>
  <c r="BF40" i="54"/>
  <c r="BF52"/>
  <c r="DH52" s="1"/>
  <c r="D52" i="40" s="1"/>
  <c r="BF57" i="54"/>
  <c r="BF62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DH83" s="1"/>
  <c r="D83" i="40" s="1"/>
  <c r="BF86" i="54"/>
  <c r="BF88"/>
  <c r="BF91"/>
  <c r="DH91" s="1"/>
  <c r="D91" i="40" s="1"/>
  <c r="BF92" i="54"/>
  <c r="BF97"/>
  <c r="BF17"/>
  <c r="BF30"/>
  <c r="BF49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BF55"/>
  <c r="BF60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DI93"/>
  <c r="E93" i="40" s="1"/>
  <c r="BF95" i="54"/>
  <c r="BF98"/>
  <c r="AY4"/>
  <c r="AY6"/>
  <c r="DG6" s="1"/>
  <c r="AY8"/>
  <c r="DG8" s="1"/>
  <c r="C8" i="40" s="1"/>
  <c r="AY9" i="54"/>
  <c r="AY15"/>
  <c r="AY17"/>
  <c r="DG17" s="1"/>
  <c r="C17" i="40" s="1"/>
  <c r="AY19" i="54"/>
  <c r="DG19" s="1"/>
  <c r="C19" i="40" s="1"/>
  <c r="AY29" i="54"/>
  <c r="DG29" s="1"/>
  <c r="C29" i="40" s="1"/>
  <c r="AY32" i="54"/>
  <c r="AY40"/>
  <c r="DH40"/>
  <c r="D40" i="40" s="1"/>
  <c r="CE40" i="54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AY79"/>
  <c r="DG79" s="1"/>
  <c r="C79" i="40" s="1"/>
  <c r="AY81" i="54"/>
  <c r="AY83"/>
  <c r="DG83" s="1"/>
  <c r="C83" i="40" s="1"/>
  <c r="AY86" i="54"/>
  <c r="AY95"/>
  <c r="DG95" s="1"/>
  <c r="C95" i="40" s="1"/>
  <c r="AY97" i="54"/>
  <c r="AY22"/>
  <c r="AY25"/>
  <c r="DJ25"/>
  <c r="F25" i="40" s="1"/>
  <c r="AY28" i="54"/>
  <c r="AY31"/>
  <c r="AY36"/>
  <c r="CE36"/>
  <c r="AY39"/>
  <c r="DG39" s="1"/>
  <c r="C39" i="40" s="1"/>
  <c r="DJ39" i="54"/>
  <c r="F39" i="40" s="1"/>
  <c r="AY44" i="54"/>
  <c r="AY53"/>
  <c r="CE53"/>
  <c r="DJ57"/>
  <c r="F57" i="40" s="1"/>
  <c r="AY59" i="54"/>
  <c r="DG59" s="1"/>
  <c r="C59" i="40" s="1"/>
  <c r="DJ59" i="54"/>
  <c r="F59" i="40" s="1"/>
  <c r="AY61" i="54"/>
  <c r="DJ70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AY68"/>
  <c r="AY71"/>
  <c r="DG71" s="1"/>
  <c r="C71" i="40" s="1"/>
  <c r="AY82" i="54"/>
  <c r="DG82" s="1"/>
  <c r="C82" i="40" s="1"/>
  <c r="DH82" i="54"/>
  <c r="D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I9" i="54"/>
  <c r="E9" i="40" s="1"/>
  <c r="DG15" i="54"/>
  <c r="C15" i="40" s="1"/>
  <c r="AR17" i="54"/>
  <c r="DF17" s="1"/>
  <c r="B17" i="40" s="1"/>
  <c r="DH17" i="54"/>
  <c r="D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22" i="54"/>
  <c r="C22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95"/>
  <c r="DD25"/>
  <c r="DD9"/>
  <c r="DD87"/>
  <c r="DD71"/>
  <c r="DD55"/>
  <c r="DD66"/>
  <c r="DD37"/>
  <c r="CW48"/>
  <c r="CW16"/>
  <c r="CP44"/>
  <c r="CP36"/>
  <c r="CP34"/>
  <c r="CP35"/>
  <c r="CI17"/>
  <c r="C6" i="40"/>
  <c r="DK6" i="54"/>
  <c r="CB41"/>
  <c r="CB37"/>
  <c r="CB61"/>
  <c r="CB22"/>
  <c r="DK5"/>
  <c r="CB7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G3" i="40"/>
  <c r="F99"/>
  <c r="AE99" i="29"/>
  <c r="AE99" i="27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G20" i="62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4" s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G38" i="44" s="1"/>
  <c r="T35" i="14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J38" s="1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AC37" i="26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T49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M49" i="14"/>
  <c r="E49" i="61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O69" i="61"/>
  <c r="G72" i="44"/>
  <c r="V70" i="14"/>
  <c r="R70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AQ70" i="14"/>
  <c r="E70" i="63" s="1"/>
  <c r="S71" i="14"/>
  <c r="U70"/>
  <c r="Q71"/>
  <c r="AP69"/>
  <c r="D69" i="63" s="1"/>
  <c r="G69" s="1"/>
  <c r="H73" i="44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J80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AC88" i="29" l="1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3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M99" i="14"/>
  <c r="H102" i="44" l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<sst xmlns="http://schemas.openxmlformats.org/spreadsheetml/2006/main" count="8388" uniqueCount="511">
  <si>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</si>
  <si>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</si>
  <si>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</si>
  <si>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</si>
  <si>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</si>
  <si>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</si>
  <si>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</si>
  <si>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</si>
  <si>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</si>
  <si>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</si>
  <si>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</si>
  <si>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</si>
  <si>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</si>
  <si>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</si>
  <si>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</si>
  <si>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</si>
  <si>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</si>
  <si>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</si>
  <si>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</si>
  <si>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</si>
  <si>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</si>
  <si>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</si>
  <si>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</si>
  <si>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</si>
  <si>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</si>
  <si>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</si>
  <si>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</si>
  <si>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</si>
  <si>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</si>
  <si>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</si>
  <si>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</si>
  <si>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</si>
  <si>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</si>
  <si>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</si>
  <si>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</si>
  <si>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</si>
  <si>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</si>
  <si>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</si>
  <si>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</si>
  <si>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</si>
  <si>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</si>
  <si>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</si>
  <si>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</si>
  <si>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</si>
  <si>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</si>
  <si>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</si>
  <si>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</si>
  <si>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</si>
  <si>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</si>
  <si>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</si>
  <si>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</si>
  <si>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</si>
  <si>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</si>
  <si>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</si>
  <si>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</si>
  <si>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</si>
  <si>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</si>
  <si>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</si>
  <si>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</si>
  <si>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</si>
  <si>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</si>
  <si>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</si>
  <si>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</si>
  <si>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</si>
  <si>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</si>
  <si>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</si>
  <si>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</si>
  <si>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</si>
  <si>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</si>
  <si>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</si>
  <si>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</si>
  <si>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</si>
  <si>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</si>
  <si>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</si>
  <si>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</si>
  <si>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</si>
  <si>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</si>
  <si>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</si>
  <si>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</si>
  <si>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</si>
  <si>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</si>
  <si>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</si>
  <si>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</si>
  <si>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</si>
  <si>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</si>
  <si>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</si>
  <si>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</si>
  <si>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</si>
  <si>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</si>
  <si>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</si>
  <si>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</si>
  <si>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</si>
  <si>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</si>
  <si>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</si>
  <si>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</si>
  <si>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</si>
  <si>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</si>
  <si>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</si>
  <si>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</si>
  <si>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</si>
  <si>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</si>
  <si>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</si>
  <si>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</si>
  <si>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</si>
  <si>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</si>
  <si>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</si>
  <si>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</si>
  <si>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</si>
  <si>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</si>
  <si>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</si>
  <si>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</si>
  <si>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</si>
  <si>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</si>
  <si>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</si>
  <si>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</si>
  <si>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</si>
  <si>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</si>
  <si>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</si>
  <si>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</si>
  <si>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</si>
  <si>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</si>
  <si>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</si>
  <si>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</si>
  <si>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</si>
  <si>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</si>
  <si>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</si>
  <si>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</si>
  <si>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</si>
  <si>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</si>
  <si>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</si>
  <si>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</si>
  <si>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</si>
  <si>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</si>
  <si>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</si>
  <si>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</si>
  <si>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</si>
  <si>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</si>
  <si>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</si>
  <si>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</si>
  <si>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</si>
  <si>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</si>
  <si>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</si>
  <si>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</si>
  <si>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</si>
  <si>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</si>
  <si>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</si>
  <si>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</si>
  <si>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</si>
  <si>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</si>
  <si>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</si>
  <si>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</si>
  <si>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</si>
  <si>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</si>
  <si>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</si>
  <si>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</si>
  <si>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</si>
  <si>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</si>
  <si>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</si>
  <si>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</si>
  <si>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</si>
  <si>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</si>
  <si>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</si>
  <si>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</si>
  <si>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</si>
  <si>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</si>
  <si>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</si>
  <si>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</si>
  <si>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</si>
  <si>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</si>
  <si>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</si>
  <si>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</si>
  <si>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</si>
  <si>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</si>
  <si>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</si>
  <si>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</si>
  <si>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</si>
  <si>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</si>
  <si>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</si>
  <si>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</si>
  <si>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</si>
  <si>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</si>
  <si>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</si>
  <si>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</si>
  <si>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</si>
  <si>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</si>
  <si>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</si>
  <si>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</si>
  <si>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</si>
  <si>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</si>
  <si>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</si>
  <si>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</si>
  <si>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</si>
  <si>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</si>
  <si>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</si>
  <si>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</si>
  <si>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</si>
  <si>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</si>
  <si>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</si>
  <si>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</si>
  <si>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</si>
  <si>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</si>
  <si>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</si>
  <si>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</si>
  <si>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</si>
  <si>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</si>
  <si>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</si>
  <si>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</si>
  <si>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</si>
  <si>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</si>
  <si>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</si>
  <si>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</si>
  <si>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</si>
  <si>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</si>
  <si>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</si>
  <si>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</si>
  <si>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</si>
  <si>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</si>
  <si>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</si>
  <si>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</si>
  <si>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</si>
  <si>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</si>
  <si>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</si>
  <si>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</si>
  <si>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</si>
  <si>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</si>
  <si>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</si>
  <si>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</si>
  <si>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</si>
  <si>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</si>
  <si>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</si>
  <si>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</si>
  <si>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</si>
  <si>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</si>
  <si>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</si>
  <si>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</si>
  <si>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</si>
  <si>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</si>
  <si>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</si>
  <si>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</si>
  <si>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</si>
  <si>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</si>
  <si>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</si>
  <si>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</si>
  <si>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</si>
  <si>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</si>
  <si>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</si>
  <si>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</si>
  <si>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</si>
  <si>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</si>
  <si>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</si>
  <si>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</si>
  <si>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</si>
  <si>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</si>
  <si>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</si>
  <si>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</si>
  <si>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</si>
  <si>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</si>
  <si>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</si>
  <si>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</si>
  <si>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</si>
  <si>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</si>
  <si>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</si>
  <si>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</si>
  <si>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</si>
  <si>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</si>
  <si>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</si>
  <si>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</si>
  <si>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</si>
  <si>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</si>
  <si>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</si>
  <si>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</si>
  <si>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</si>
  <si>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</si>
  <si>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</si>
  <si>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</si>
  <si>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</si>
  <si>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</si>
  <si>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</si>
  <si>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</si>
  <si>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</si>
  <si>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</si>
  <si>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</si>
  <si>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</si>
  <si>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</si>
  <si>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</si>
  <si>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</si>
  <si>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</si>
  <si>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</si>
  <si>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</si>
  <si>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</si>
  <si>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</si>
  <si>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</si>
  <si>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</si>
  <si>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</si>
  <si>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</si>
  <si>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</si>
  <si>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</si>
  <si>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</si>
  <si>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</si>
  <si>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</si>
  <si>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</si>
  <si>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</si>
  <si>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</si>
  <si>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</si>
  <si>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</si>
  <si>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</si>
  <si>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</si>
  <si>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</si>
  <si>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</si>
  <si>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</si>
  <si>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</si>
  <si>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</si>
  <si>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</si>
  <si>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</si>
  <si>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</si>
  <si>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</si>
  <si>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</si>
  <si>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</si>
  <si>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</si>
  <si>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</si>
  <si>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</si>
  <si>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</si>
  <si>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</si>
  <si>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</si>
  <si>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</si>
  <si>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</si>
  <si>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</si>
  <si>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</si>
  <si>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</si>
  <si>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</si>
  <si>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</si>
  <si>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</si>
  <si>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</si>
  <si>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</si>
  <si>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</si>
  <si>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</si>
  <si>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</si>
  <si>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</si>
  <si>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</si>
  <si>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</si>
  <si>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</si>
  <si>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</si>
  <si>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</si>
  <si>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</si>
  <si>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</si>
  <si>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</si>
  <si>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</si>
  <si>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</si>
  <si>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</si>
  <si>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</si>
  <si>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</si>
  <si>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</si>
  <si>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</si>
  <si>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</si>
  <si>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</si>
  <si>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</si>
  <si>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</si>
  <si>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</si>
  <si>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</si>
  <si>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</si>
  <si>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</si>
  <si>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</si>
  <si>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</si>
  <si>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</si>
  <si>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</si>
  <si>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</si>
  <si>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</si>
  <si>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</si>
  <si>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</si>
  <si>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</si>
  <si>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</si>
  <si>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</si>
  <si>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</si>
  <si>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</si>
  <si>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</si>
  <si>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</si>
  <si>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</si>
  <si>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</si>
  <si>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</si>
  <si>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</si>
  <si>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</si>
  <si>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</si>
  <si>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</si>
  <si>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</si>
  <si>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</si>
  <si>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</si>
  <si>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</si>
  <si>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</si>
  <si>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</si>
  <si>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</si>
  <si>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</si>
  <si>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</si>
  <si>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</si>
  <si>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</si>
  <si>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</si>
  <si>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</si>
  <si>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</si>
  <si>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</si>
  <si>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</si>
  <si>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</si>
  <si>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</si>
  <si>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</si>
  <si>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</si>
  <si>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</si>
  <si>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</si>
  <si>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</si>
  <si>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</si>
  <si>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</si>
  <si>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</si>
  <si>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</si>
  <si>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</si>
  <si>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</si>
  <si>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</si>
  <si>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</si>
  <si>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</si>
  <si>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</si>
  <si>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</si>
  <si>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</si>
  <si>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</si>
  <si>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</si>
  <si>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</si>
  <si>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</si>
  <si>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</si>
  <si>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</si>
  <si>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</si>
  <si>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</si>
  <si>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</si>
  <si>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</si>
  <si>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</si>
  <si>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</si>
  <si>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</si>
  <si>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</si>
  <si>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</si>
  <si>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</si>
  <si>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</si>
  <si>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</si>
  <si>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</si>
  <si>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</si>
  <si>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</si>
  <si>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</si>
  <si>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</si>
  <si>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</si>
  <si>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</si>
  <si>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</si>
  <si>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</si>
  <si>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</si>
  <si>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</si>
  <si>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</si>
  <si>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</si>
  <si>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</si>
  <si>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</si>
  <si>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</si>
  <si>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</si>
  <si>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</si>
  <si>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</si>
  <si>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</si>
  <si>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</si>
  <si>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</si>
  <si>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</si>
  <si>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</si>
  <si>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</si>
  <si>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</si>
  <si>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</si>
  <si>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</si>
  <si>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</si>
  <si>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</si>
  <si>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</si>
  <si>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</si>
  <si>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</si>
  <si>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</si>
  <si>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</si>
  <si>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</si>
  <si>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</si>
  <si>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</si>
  <si>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</si>
  <si>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</si>
  <si>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</si>
  <si>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</si>
  <si>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</si>
  <si>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</si>
  <si>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</si>
  <si>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</si>
  <si>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</si>
  <si>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</si>
  <si>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</si>
  <si>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</si>
  <si>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</si>
  <si>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</si>
  <si>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</si>
  <si>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</si>
  <si>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</si>
  <si>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58IS2023/04/14</t>
  </si>
  <si>
    <t>14-04-2023</t>
  </si>
  <si>
    <t>IssueTime</t>
  </si>
  <si>
    <t>SHPPBPL</t>
  </si>
  <si>
    <t>JPNIGRIE_JNSTPP</t>
  </si>
  <si>
    <t>NIRANISUGAR</t>
  </si>
  <si>
    <t>ILFS</t>
  </si>
  <si>
    <t>Manipur_Ben</t>
  </si>
  <si>
    <t>JPL</t>
  </si>
  <si>
    <t>HIRANYAKESHI</t>
  </si>
  <si>
    <t>GBHHPL</t>
  </si>
  <si>
    <t>TS1PL_BKN</t>
  </si>
  <si>
    <t>IPCL_WB</t>
  </si>
  <si>
    <t>VISHWARAJSUGAR</t>
  </si>
  <si>
    <t>NSLSUGARALAND</t>
  </si>
  <si>
    <t>SIKKIM</t>
  </si>
  <si>
    <t>SOLAPUR_SOLAR</t>
  </si>
  <si>
    <t>KPRSUGAR</t>
  </si>
  <si>
    <t>CHANJUII</t>
  </si>
  <si>
    <t>HP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</si>
</sst>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  <xf numFmtId="22" fontId="0" fillId="0" borderId="0" xfId="0" applyNumberFormat="1"/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150</v>
          </cell>
          <cell r="C5">
            <v>0</v>
          </cell>
          <cell r="D5">
            <v>175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30.95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31.72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31.72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31.72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31.72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31.72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31.72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31.72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31.37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31.37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31.72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31.72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33.26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33.26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33.26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33.26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33.26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33.26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33.26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33.26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33.26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33.26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33.26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33.26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33.26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33.26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33.26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33.26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33.26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33.26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33.6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33.6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33.6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33.6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0.31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0.31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0.31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0.31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0.31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0.31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0.31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0.31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0.31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0.31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0.31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0.31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0.31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0.31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0.31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0.31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0.31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0.31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0.31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0.31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0.31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0.31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0.31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0.31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0.31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0.31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0.31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0.31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0.31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0.31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0.31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0.31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0.31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0.31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0.31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0.31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0.31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0.31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0.31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0.31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440</v>
          </cell>
          <cell r="J45">
            <v>0.31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440</v>
          </cell>
          <cell r="J46">
            <v>0.31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440</v>
          </cell>
          <cell r="J47">
            <v>0.31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440</v>
          </cell>
          <cell r="J48">
            <v>0.31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440</v>
          </cell>
          <cell r="J49">
            <v>0.31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440</v>
          </cell>
          <cell r="J50">
            <v>0.31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440</v>
          </cell>
          <cell r="J51">
            <v>0.31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440</v>
          </cell>
          <cell r="J52">
            <v>0.31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440</v>
          </cell>
          <cell r="J53">
            <v>0.31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440</v>
          </cell>
          <cell r="J54">
            <v>0.31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440</v>
          </cell>
          <cell r="J55">
            <v>0.31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440</v>
          </cell>
          <cell r="J56">
            <v>0.31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440</v>
          </cell>
          <cell r="J57">
            <v>0.31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440</v>
          </cell>
          <cell r="J58">
            <v>0.31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440</v>
          </cell>
          <cell r="J59">
            <v>0.31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440</v>
          </cell>
          <cell r="J60">
            <v>0.31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290</v>
          </cell>
          <cell r="C61">
            <v>30</v>
          </cell>
          <cell r="D61">
            <v>0</v>
          </cell>
          <cell r="E61">
            <v>0</v>
          </cell>
          <cell r="F61">
            <v>320</v>
          </cell>
          <cell r="G61">
            <v>440</v>
          </cell>
          <cell r="J61">
            <v>-8</v>
          </cell>
          <cell r="K61">
            <v>30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290</v>
          </cell>
          <cell r="C62">
            <v>30</v>
          </cell>
          <cell r="D62">
            <v>0</v>
          </cell>
          <cell r="E62">
            <v>0</v>
          </cell>
          <cell r="F62">
            <v>320</v>
          </cell>
          <cell r="G62">
            <v>440</v>
          </cell>
          <cell r="J62">
            <v>-8</v>
          </cell>
          <cell r="K62">
            <v>30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290</v>
          </cell>
          <cell r="C63">
            <v>30</v>
          </cell>
          <cell r="D63">
            <v>0</v>
          </cell>
          <cell r="E63">
            <v>0</v>
          </cell>
          <cell r="F63">
            <v>320</v>
          </cell>
          <cell r="G63">
            <v>440</v>
          </cell>
          <cell r="J63">
            <v>-5.83</v>
          </cell>
          <cell r="K63">
            <v>30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290</v>
          </cell>
          <cell r="C64">
            <v>30</v>
          </cell>
          <cell r="D64">
            <v>0</v>
          </cell>
          <cell r="E64">
            <v>0</v>
          </cell>
          <cell r="F64">
            <v>320</v>
          </cell>
          <cell r="G64">
            <v>440</v>
          </cell>
          <cell r="J64">
            <v>-5.83</v>
          </cell>
          <cell r="K64">
            <v>30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290</v>
          </cell>
          <cell r="C65">
            <v>30</v>
          </cell>
          <cell r="D65">
            <v>0</v>
          </cell>
          <cell r="E65">
            <v>0</v>
          </cell>
          <cell r="F65">
            <v>320</v>
          </cell>
          <cell r="G65">
            <v>440</v>
          </cell>
          <cell r="J65">
            <v>-5.83</v>
          </cell>
          <cell r="K65">
            <v>30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290</v>
          </cell>
          <cell r="C66">
            <v>30</v>
          </cell>
          <cell r="D66">
            <v>0</v>
          </cell>
          <cell r="E66">
            <v>0</v>
          </cell>
          <cell r="F66">
            <v>320</v>
          </cell>
          <cell r="G66">
            <v>440</v>
          </cell>
          <cell r="J66">
            <v>-5.83</v>
          </cell>
          <cell r="K66">
            <v>30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290</v>
          </cell>
          <cell r="C67">
            <v>30</v>
          </cell>
          <cell r="D67">
            <v>0</v>
          </cell>
          <cell r="E67">
            <v>0</v>
          </cell>
          <cell r="F67">
            <v>320</v>
          </cell>
          <cell r="G67">
            <v>440</v>
          </cell>
          <cell r="J67">
            <v>-5.83</v>
          </cell>
          <cell r="K67">
            <v>30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290</v>
          </cell>
          <cell r="C68">
            <v>30</v>
          </cell>
          <cell r="D68">
            <v>0</v>
          </cell>
          <cell r="E68">
            <v>0</v>
          </cell>
          <cell r="F68">
            <v>320</v>
          </cell>
          <cell r="G68">
            <v>440</v>
          </cell>
          <cell r="J68">
            <v>-5.83</v>
          </cell>
          <cell r="K68">
            <v>30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290</v>
          </cell>
          <cell r="C69">
            <v>30</v>
          </cell>
          <cell r="D69">
            <v>0</v>
          </cell>
          <cell r="E69">
            <v>0</v>
          </cell>
          <cell r="F69">
            <v>320</v>
          </cell>
          <cell r="G69">
            <v>440</v>
          </cell>
          <cell r="J69">
            <v>-5.83</v>
          </cell>
          <cell r="K69">
            <v>30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290</v>
          </cell>
          <cell r="C70">
            <v>30</v>
          </cell>
          <cell r="D70">
            <v>0</v>
          </cell>
          <cell r="E70">
            <v>0</v>
          </cell>
          <cell r="F70">
            <v>320</v>
          </cell>
          <cell r="G70">
            <v>440</v>
          </cell>
          <cell r="J70">
            <v>-5.83</v>
          </cell>
          <cell r="K70">
            <v>30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290</v>
          </cell>
          <cell r="C71">
            <v>30</v>
          </cell>
          <cell r="D71">
            <v>0</v>
          </cell>
          <cell r="E71">
            <v>0</v>
          </cell>
          <cell r="F71">
            <v>320</v>
          </cell>
          <cell r="G71">
            <v>440</v>
          </cell>
          <cell r="J71">
            <v>-5.83</v>
          </cell>
          <cell r="K71">
            <v>30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290</v>
          </cell>
          <cell r="C72">
            <v>30</v>
          </cell>
          <cell r="D72">
            <v>0</v>
          </cell>
          <cell r="E72">
            <v>0</v>
          </cell>
          <cell r="F72">
            <v>320</v>
          </cell>
          <cell r="G72">
            <v>440</v>
          </cell>
          <cell r="J72">
            <v>-5.83</v>
          </cell>
          <cell r="K72">
            <v>30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290</v>
          </cell>
          <cell r="C73">
            <v>30</v>
          </cell>
          <cell r="D73">
            <v>0</v>
          </cell>
          <cell r="E73">
            <v>0</v>
          </cell>
          <cell r="F73">
            <v>320</v>
          </cell>
          <cell r="G73">
            <v>440</v>
          </cell>
          <cell r="J73">
            <v>-5.83</v>
          </cell>
          <cell r="K73">
            <v>30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290</v>
          </cell>
          <cell r="C74">
            <v>30</v>
          </cell>
          <cell r="D74">
            <v>0</v>
          </cell>
          <cell r="E74">
            <v>0</v>
          </cell>
          <cell r="F74">
            <v>320</v>
          </cell>
          <cell r="G74">
            <v>440</v>
          </cell>
          <cell r="J74">
            <v>-5.83</v>
          </cell>
          <cell r="K74">
            <v>30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290</v>
          </cell>
          <cell r="C75">
            <v>30</v>
          </cell>
          <cell r="D75">
            <v>0</v>
          </cell>
          <cell r="E75">
            <v>0</v>
          </cell>
          <cell r="F75">
            <v>320</v>
          </cell>
          <cell r="G75">
            <v>440</v>
          </cell>
          <cell r="J75">
            <v>-5.83</v>
          </cell>
          <cell r="K75">
            <v>30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290</v>
          </cell>
          <cell r="C76">
            <v>30</v>
          </cell>
          <cell r="D76">
            <v>0</v>
          </cell>
          <cell r="E76">
            <v>0</v>
          </cell>
          <cell r="F76">
            <v>320</v>
          </cell>
          <cell r="G76">
            <v>440</v>
          </cell>
          <cell r="J76">
            <v>-5.83</v>
          </cell>
          <cell r="K76">
            <v>30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290</v>
          </cell>
          <cell r="C77">
            <v>30</v>
          </cell>
          <cell r="D77">
            <v>0</v>
          </cell>
          <cell r="E77">
            <v>0</v>
          </cell>
          <cell r="F77">
            <v>320</v>
          </cell>
          <cell r="G77">
            <v>440</v>
          </cell>
          <cell r="J77">
            <v>-5.83</v>
          </cell>
          <cell r="K77">
            <v>30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290</v>
          </cell>
          <cell r="C78">
            <v>30</v>
          </cell>
          <cell r="D78">
            <v>0</v>
          </cell>
          <cell r="E78">
            <v>0</v>
          </cell>
          <cell r="F78">
            <v>320</v>
          </cell>
          <cell r="G78">
            <v>440</v>
          </cell>
          <cell r="J78">
            <v>-5.83</v>
          </cell>
          <cell r="K78">
            <v>30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290</v>
          </cell>
          <cell r="C79">
            <v>30</v>
          </cell>
          <cell r="D79">
            <v>0</v>
          </cell>
          <cell r="E79">
            <v>0</v>
          </cell>
          <cell r="F79">
            <v>320</v>
          </cell>
          <cell r="G79">
            <v>440</v>
          </cell>
          <cell r="J79">
            <v>-5.83</v>
          </cell>
          <cell r="K79">
            <v>30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290</v>
          </cell>
          <cell r="C80">
            <v>30</v>
          </cell>
          <cell r="D80">
            <v>0</v>
          </cell>
          <cell r="E80">
            <v>0</v>
          </cell>
          <cell r="F80">
            <v>320</v>
          </cell>
          <cell r="G80">
            <v>440</v>
          </cell>
          <cell r="J80">
            <v>-5.83</v>
          </cell>
          <cell r="K80">
            <v>30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290</v>
          </cell>
          <cell r="C81">
            <v>30</v>
          </cell>
          <cell r="D81">
            <v>0</v>
          </cell>
          <cell r="E81">
            <v>0</v>
          </cell>
          <cell r="F81">
            <v>320</v>
          </cell>
          <cell r="G81">
            <v>440</v>
          </cell>
          <cell r="J81">
            <v>-5.83</v>
          </cell>
          <cell r="K81">
            <v>30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290</v>
          </cell>
          <cell r="C82">
            <v>30</v>
          </cell>
          <cell r="D82">
            <v>0</v>
          </cell>
          <cell r="E82">
            <v>0</v>
          </cell>
          <cell r="F82">
            <v>320</v>
          </cell>
          <cell r="G82">
            <v>440</v>
          </cell>
          <cell r="J82">
            <v>-5.83</v>
          </cell>
          <cell r="K82">
            <v>30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290</v>
          </cell>
          <cell r="C83">
            <v>30</v>
          </cell>
          <cell r="D83">
            <v>0</v>
          </cell>
          <cell r="E83">
            <v>0</v>
          </cell>
          <cell r="F83">
            <v>320</v>
          </cell>
          <cell r="G83">
            <v>440</v>
          </cell>
          <cell r="J83">
            <v>-5.83</v>
          </cell>
          <cell r="K83">
            <v>30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290</v>
          </cell>
          <cell r="C84">
            <v>30</v>
          </cell>
          <cell r="D84">
            <v>0</v>
          </cell>
          <cell r="E84">
            <v>0</v>
          </cell>
          <cell r="F84">
            <v>320</v>
          </cell>
          <cell r="G84">
            <v>440</v>
          </cell>
          <cell r="J84">
            <v>-5.83</v>
          </cell>
          <cell r="K84">
            <v>30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290</v>
          </cell>
          <cell r="C85">
            <v>30</v>
          </cell>
          <cell r="D85">
            <v>0</v>
          </cell>
          <cell r="E85">
            <v>0</v>
          </cell>
          <cell r="F85">
            <v>320</v>
          </cell>
          <cell r="G85">
            <v>440</v>
          </cell>
          <cell r="J85">
            <v>-5.83</v>
          </cell>
          <cell r="K85">
            <v>30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290</v>
          </cell>
          <cell r="C86">
            <v>30</v>
          </cell>
          <cell r="D86">
            <v>0</v>
          </cell>
          <cell r="E86">
            <v>0</v>
          </cell>
          <cell r="F86">
            <v>320</v>
          </cell>
          <cell r="G86">
            <v>440</v>
          </cell>
          <cell r="J86">
            <v>-5.83</v>
          </cell>
          <cell r="K86">
            <v>30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290</v>
          </cell>
          <cell r="C87">
            <v>30</v>
          </cell>
          <cell r="D87">
            <v>0</v>
          </cell>
          <cell r="E87">
            <v>0</v>
          </cell>
          <cell r="F87">
            <v>320</v>
          </cell>
          <cell r="G87">
            <v>440</v>
          </cell>
          <cell r="J87">
            <v>-5.83</v>
          </cell>
          <cell r="K87">
            <v>30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290</v>
          </cell>
          <cell r="C88">
            <v>30</v>
          </cell>
          <cell r="D88">
            <v>0</v>
          </cell>
          <cell r="E88">
            <v>0</v>
          </cell>
          <cell r="F88">
            <v>320</v>
          </cell>
          <cell r="G88">
            <v>440</v>
          </cell>
          <cell r="J88">
            <v>-5.83</v>
          </cell>
          <cell r="K88">
            <v>30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290</v>
          </cell>
          <cell r="C89">
            <v>30</v>
          </cell>
          <cell r="D89">
            <v>0</v>
          </cell>
          <cell r="E89">
            <v>0</v>
          </cell>
          <cell r="F89">
            <v>320</v>
          </cell>
          <cell r="G89">
            <v>440</v>
          </cell>
          <cell r="J89">
            <v>-5.83</v>
          </cell>
          <cell r="K89">
            <v>30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290</v>
          </cell>
          <cell r="C90">
            <v>30</v>
          </cell>
          <cell r="D90">
            <v>0</v>
          </cell>
          <cell r="E90">
            <v>0</v>
          </cell>
          <cell r="F90">
            <v>320</v>
          </cell>
          <cell r="G90">
            <v>440</v>
          </cell>
          <cell r="J90">
            <v>-5.83</v>
          </cell>
          <cell r="K90">
            <v>30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290</v>
          </cell>
          <cell r="C91">
            <v>30</v>
          </cell>
          <cell r="D91">
            <v>0</v>
          </cell>
          <cell r="E91">
            <v>0</v>
          </cell>
          <cell r="F91">
            <v>320</v>
          </cell>
          <cell r="G91">
            <v>440</v>
          </cell>
          <cell r="J91">
            <v>-5.83</v>
          </cell>
          <cell r="K91">
            <v>30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290</v>
          </cell>
          <cell r="C92">
            <v>30</v>
          </cell>
          <cell r="D92">
            <v>0</v>
          </cell>
          <cell r="E92">
            <v>0</v>
          </cell>
          <cell r="F92">
            <v>320</v>
          </cell>
          <cell r="G92">
            <v>440</v>
          </cell>
          <cell r="J92">
            <v>-5.83</v>
          </cell>
          <cell r="K92">
            <v>30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290</v>
          </cell>
          <cell r="C93">
            <v>30</v>
          </cell>
          <cell r="D93">
            <v>0</v>
          </cell>
          <cell r="E93">
            <v>0</v>
          </cell>
          <cell r="F93">
            <v>320</v>
          </cell>
          <cell r="G93">
            <v>440</v>
          </cell>
          <cell r="J93">
            <v>-5.83</v>
          </cell>
          <cell r="K93">
            <v>30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290</v>
          </cell>
          <cell r="C94">
            <v>30</v>
          </cell>
          <cell r="D94">
            <v>0</v>
          </cell>
          <cell r="E94">
            <v>0</v>
          </cell>
          <cell r="F94">
            <v>320</v>
          </cell>
          <cell r="G94">
            <v>440</v>
          </cell>
          <cell r="J94">
            <v>-5.83</v>
          </cell>
          <cell r="K94">
            <v>30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290</v>
          </cell>
          <cell r="C95">
            <v>30</v>
          </cell>
          <cell r="D95">
            <v>0</v>
          </cell>
          <cell r="E95">
            <v>0</v>
          </cell>
          <cell r="F95">
            <v>320</v>
          </cell>
          <cell r="G95">
            <v>440</v>
          </cell>
          <cell r="J95">
            <v>-5.83</v>
          </cell>
          <cell r="K95">
            <v>30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290</v>
          </cell>
          <cell r="C96">
            <v>30</v>
          </cell>
          <cell r="D96">
            <v>0</v>
          </cell>
          <cell r="E96">
            <v>0</v>
          </cell>
          <cell r="F96">
            <v>320</v>
          </cell>
          <cell r="G96">
            <v>440</v>
          </cell>
          <cell r="J96">
            <v>-5.83</v>
          </cell>
          <cell r="K96">
            <v>30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290</v>
          </cell>
          <cell r="C97">
            <v>30</v>
          </cell>
          <cell r="D97">
            <v>0</v>
          </cell>
          <cell r="E97">
            <v>0</v>
          </cell>
          <cell r="F97">
            <v>320</v>
          </cell>
          <cell r="G97">
            <v>440</v>
          </cell>
          <cell r="J97">
            <v>-5.83</v>
          </cell>
          <cell r="K97">
            <v>30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290</v>
          </cell>
          <cell r="C98">
            <v>30</v>
          </cell>
          <cell r="D98">
            <v>0</v>
          </cell>
          <cell r="E98">
            <v>0</v>
          </cell>
          <cell r="F98">
            <v>320</v>
          </cell>
          <cell r="G98">
            <v>440</v>
          </cell>
          <cell r="J98">
            <v>-5.83</v>
          </cell>
          <cell r="K98">
            <v>30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290</v>
          </cell>
          <cell r="C99">
            <v>30</v>
          </cell>
          <cell r="D99">
            <v>0</v>
          </cell>
          <cell r="E99">
            <v>0</v>
          </cell>
          <cell r="F99">
            <v>320</v>
          </cell>
          <cell r="G99">
            <v>440</v>
          </cell>
          <cell r="J99">
            <v>-5.83</v>
          </cell>
          <cell r="K99">
            <v>30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290</v>
          </cell>
          <cell r="C100">
            <v>30</v>
          </cell>
          <cell r="D100">
            <v>0</v>
          </cell>
          <cell r="E100">
            <v>0</v>
          </cell>
          <cell r="F100">
            <v>320</v>
          </cell>
          <cell r="G100">
            <v>440</v>
          </cell>
          <cell r="J100">
            <v>-5.83</v>
          </cell>
          <cell r="K100">
            <v>30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45030</v>
      </c>
      <c r="Z3" s="37">
        <f>S3</f>
        <v>45030</v>
      </c>
      <c r="AE3" s="36"/>
      <c r="AH3" s="38">
        <f>AV4</f>
        <v>45030</v>
      </c>
    </row>
    <row r="4" spans="1:48" ht="15.75" thickBot="1">
      <c r="A4" s="37">
        <f>frq!A1</f>
        <v>45030</v>
      </c>
      <c r="L4" s="37">
        <f>frq!A1</f>
        <v>45030</v>
      </c>
      <c r="P4" s="37">
        <f>frq!A1</f>
        <v>45030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45030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7.75E-5</v>
      </c>
      <c r="H6" s="54">
        <f>(BAWANA!U3+BAWANA!V3)/4000</f>
        <v>0</v>
      </c>
      <c r="I6" s="54"/>
      <c r="J6" s="54">
        <f>G6+H6+I6</f>
        <v>7.75E-5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7.75E-5</v>
      </c>
      <c r="H7" s="54">
        <f>(BAWANA!U4+BAWANA!V4)/4000</f>
        <v>0</v>
      </c>
      <c r="I7" s="54"/>
      <c r="J7" s="54">
        <f t="shared" ref="J7:J70" si="3">G7+H7+I7</f>
        <v>7.75E-5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7.75E-5</v>
      </c>
      <c r="H8" s="54">
        <f>(BAWANA!U5+BAWANA!V5)/4000</f>
        <v>0</v>
      </c>
      <c r="I8" s="54"/>
      <c r="J8" s="54">
        <f t="shared" si="3"/>
        <v>7.75E-5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7.75E-5</v>
      </c>
      <c r="H9" s="54">
        <f>(BAWANA!U6+BAWANA!V6)/4000</f>
        <v>0</v>
      </c>
      <c r="I9" s="54"/>
      <c r="J9" s="54">
        <f t="shared" si="3"/>
        <v>7.75E-5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7.75E-5</v>
      </c>
      <c r="H10" s="54">
        <f>(BAWANA!U7+BAWANA!V7)/4000</f>
        <v>0</v>
      </c>
      <c r="I10" s="54"/>
      <c r="J10" s="54">
        <f t="shared" si="3"/>
        <v>7.75E-5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7.75E-5</v>
      </c>
      <c r="H11" s="54">
        <f>(BAWANA!U8+BAWANA!V8)/4000</f>
        <v>0</v>
      </c>
      <c r="I11" s="54"/>
      <c r="J11" s="54">
        <f t="shared" si="3"/>
        <v>7.75E-5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7.75E-5</v>
      </c>
      <c r="H12" s="54">
        <f>(BAWANA!U9+BAWANA!V9)/4000</f>
        <v>0</v>
      </c>
      <c r="I12" s="54"/>
      <c r="J12" s="54">
        <f t="shared" si="3"/>
        <v>7.75E-5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7.75E-5</v>
      </c>
      <c r="H13" s="54">
        <f>(BAWANA!U10+BAWANA!V10)/4000</f>
        <v>0</v>
      </c>
      <c r="I13" s="54"/>
      <c r="J13" s="54">
        <f t="shared" si="3"/>
        <v>7.75E-5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7.75E-5</v>
      </c>
      <c r="H14" s="54">
        <f>(BAWANA!U11+BAWANA!V11)/4000</f>
        <v>0</v>
      </c>
      <c r="I14" s="54"/>
      <c r="J14" s="54">
        <f t="shared" si="3"/>
        <v>7.75E-5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7.75E-5</v>
      </c>
      <c r="H15" s="54">
        <f>(BAWANA!U12+BAWANA!V12)/4000</f>
        <v>0</v>
      </c>
      <c r="I15" s="54"/>
      <c r="J15" s="54">
        <f t="shared" si="3"/>
        <v>7.75E-5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7.75E-5</v>
      </c>
      <c r="H16" s="54">
        <f>(BAWANA!U13+BAWANA!V13)/4000</f>
        <v>0</v>
      </c>
      <c r="I16" s="54"/>
      <c r="J16" s="54">
        <f t="shared" si="3"/>
        <v>7.75E-5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7.75E-5</v>
      </c>
      <c r="H17" s="54">
        <f>(BAWANA!U14+BAWANA!V14)/4000</f>
        <v>0</v>
      </c>
      <c r="I17" s="54"/>
      <c r="J17" s="54">
        <f t="shared" si="3"/>
        <v>7.75E-5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7.75E-5</v>
      </c>
      <c r="H18" s="54">
        <f>(BAWANA!U15+BAWANA!V15)/4000</f>
        <v>0</v>
      </c>
      <c r="I18" s="54"/>
      <c r="J18" s="54">
        <f t="shared" si="3"/>
        <v>7.75E-5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7.75E-5</v>
      </c>
      <c r="H19" s="54">
        <f>(BAWANA!U16+BAWANA!V16)/4000</f>
        <v>0</v>
      </c>
      <c r="I19" s="54"/>
      <c r="J19" s="54">
        <f t="shared" si="3"/>
        <v>7.75E-5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7.75E-5</v>
      </c>
      <c r="H20" s="54">
        <f>(BAWANA!U17+BAWANA!V17)/4000</f>
        <v>0</v>
      </c>
      <c r="I20" s="54"/>
      <c r="J20" s="54">
        <f t="shared" si="3"/>
        <v>7.75E-5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7.75E-5</v>
      </c>
      <c r="H21" s="54">
        <f>(BAWANA!U18+BAWANA!V18)/4000</f>
        <v>0</v>
      </c>
      <c r="I21" s="54"/>
      <c r="J21" s="54">
        <f t="shared" si="3"/>
        <v>7.75E-5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7.75E-5</v>
      </c>
      <c r="H22" s="54">
        <f>(BAWANA!U19+BAWANA!V19)/4000</f>
        <v>0</v>
      </c>
      <c r="I22" s="54"/>
      <c r="J22" s="54">
        <f t="shared" si="3"/>
        <v>7.75E-5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7.75E-5</v>
      </c>
      <c r="H23" s="54">
        <f>(BAWANA!U20+BAWANA!V20)/4000</f>
        <v>0</v>
      </c>
      <c r="I23" s="54"/>
      <c r="J23" s="54">
        <f t="shared" si="3"/>
        <v>7.75E-5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7.75E-5</v>
      </c>
      <c r="H24" s="54">
        <f>(BAWANA!U21+BAWANA!V21)/4000</f>
        <v>0</v>
      </c>
      <c r="I24" s="54"/>
      <c r="J24" s="54">
        <f t="shared" si="3"/>
        <v>7.75E-5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7.75E-5</v>
      </c>
      <c r="H25" s="54">
        <f>(BAWANA!U22+BAWANA!V22)/4000</f>
        <v>0</v>
      </c>
      <c r="I25" s="54"/>
      <c r="J25" s="54">
        <f t="shared" si="3"/>
        <v>7.75E-5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7.75E-5</v>
      </c>
      <c r="H26" s="54">
        <f>(BAWANA!U23+BAWANA!V23)/4000</f>
        <v>0</v>
      </c>
      <c r="I26" s="54"/>
      <c r="J26" s="54">
        <f t="shared" si="3"/>
        <v>7.75E-5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7.75E-5</v>
      </c>
      <c r="H27" s="54">
        <f>(BAWANA!U24+BAWANA!V24)/4000</f>
        <v>0</v>
      </c>
      <c r="I27" s="54"/>
      <c r="J27" s="54">
        <f t="shared" si="3"/>
        <v>7.75E-5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7.75E-5</v>
      </c>
      <c r="H28" s="54">
        <f>(BAWANA!U25+BAWANA!V25)/4000</f>
        <v>0</v>
      </c>
      <c r="I28" s="54"/>
      <c r="J28" s="54">
        <f t="shared" si="3"/>
        <v>7.75E-5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7.75E-5</v>
      </c>
      <c r="H29" s="54">
        <f>(BAWANA!U26+BAWANA!V26)/4000</f>
        <v>0</v>
      </c>
      <c r="I29" s="54"/>
      <c r="J29" s="54">
        <f t="shared" si="3"/>
        <v>7.75E-5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7.75E-5</v>
      </c>
      <c r="H30" s="54">
        <f>(BAWANA!U27+BAWANA!V27)/4000</f>
        <v>0</v>
      </c>
      <c r="I30" s="54"/>
      <c r="J30" s="54">
        <f t="shared" si="3"/>
        <v>7.75E-5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7.75E-5</v>
      </c>
      <c r="H31" s="54">
        <f>(BAWANA!U28+BAWANA!V28)/4000</f>
        <v>0</v>
      </c>
      <c r="I31" s="54"/>
      <c r="J31" s="54">
        <f t="shared" si="3"/>
        <v>7.75E-5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7.75E-5</v>
      </c>
      <c r="H32" s="54">
        <f>(BAWANA!U29+BAWANA!V29)/4000</f>
        <v>0</v>
      </c>
      <c r="I32" s="54"/>
      <c r="J32" s="54">
        <f t="shared" si="3"/>
        <v>7.75E-5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7.75E-5</v>
      </c>
      <c r="H33" s="54">
        <f>(BAWANA!U30+BAWANA!V30)/4000</f>
        <v>0</v>
      </c>
      <c r="I33" s="54"/>
      <c r="J33" s="54">
        <f t="shared" si="3"/>
        <v>7.75E-5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7.75E-5</v>
      </c>
      <c r="H34" s="54">
        <f>(BAWANA!U31+BAWANA!V31)/4000</f>
        <v>0</v>
      </c>
      <c r="I34" s="54"/>
      <c r="J34" s="54">
        <f t="shared" si="3"/>
        <v>7.75E-5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7.75E-5</v>
      </c>
      <c r="H35" s="54">
        <f>(BAWANA!U32+BAWANA!V32)/4000</f>
        <v>0</v>
      </c>
      <c r="I35" s="54"/>
      <c r="J35" s="54">
        <f t="shared" si="3"/>
        <v>7.75E-5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7.75E-5</v>
      </c>
      <c r="H36" s="54">
        <f>(BAWANA!U33+BAWANA!V33)/4000</f>
        <v>0</v>
      </c>
      <c r="I36" s="54"/>
      <c r="J36" s="54">
        <f t="shared" si="3"/>
        <v>7.75E-5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7.75E-5</v>
      </c>
      <c r="H37" s="54">
        <f>(BAWANA!U34+BAWANA!V34)/4000</f>
        <v>0</v>
      </c>
      <c r="I37" s="54"/>
      <c r="J37" s="54">
        <f t="shared" si="3"/>
        <v>7.75E-5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7.75E-5</v>
      </c>
      <c r="H38" s="54">
        <f>(BAWANA!U35+BAWANA!V35)/4000</f>
        <v>0</v>
      </c>
      <c r="I38" s="54"/>
      <c r="J38" s="54">
        <f t="shared" si="3"/>
        <v>7.75E-5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7.75E-5</v>
      </c>
      <c r="H39" s="54">
        <f>(BAWANA!U36+BAWANA!V36)/4000</f>
        <v>0</v>
      </c>
      <c r="I39" s="54"/>
      <c r="J39" s="54">
        <f t="shared" si="3"/>
        <v>7.75E-5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7.75E-5</v>
      </c>
      <c r="H40" s="54">
        <f>(BAWANA!U37+BAWANA!V37)/4000</f>
        <v>0</v>
      </c>
      <c r="I40" s="54"/>
      <c r="J40" s="54">
        <f t="shared" si="3"/>
        <v>7.75E-5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7.75E-5</v>
      </c>
      <c r="H41" s="54">
        <f>(BAWANA!U38+BAWANA!V38)/4000</f>
        <v>0</v>
      </c>
      <c r="I41" s="54"/>
      <c r="J41" s="54">
        <f t="shared" si="3"/>
        <v>7.75E-5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7.75E-5</v>
      </c>
      <c r="H42" s="54">
        <f>(BAWANA!U39+BAWANA!V39)/4000</f>
        <v>0</v>
      </c>
      <c r="I42" s="54"/>
      <c r="J42" s="54">
        <f t="shared" si="3"/>
        <v>7.75E-5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7.75E-5</v>
      </c>
      <c r="H43" s="54">
        <f>(BAWANA!U40+BAWANA!V40)/4000</f>
        <v>0</v>
      </c>
      <c r="I43" s="54"/>
      <c r="J43" s="54">
        <f t="shared" si="3"/>
        <v>7.75E-5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7.75E-5</v>
      </c>
      <c r="H44" s="54">
        <f>(BAWANA!U41+BAWANA!V41)/4000</f>
        <v>0</v>
      </c>
      <c r="I44" s="54"/>
      <c r="J44" s="54">
        <f t="shared" si="3"/>
        <v>7.75E-5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7.75E-5</v>
      </c>
      <c r="H45" s="54">
        <f>(BAWANA!U42+BAWANA!V42)/4000</f>
        <v>0</v>
      </c>
      <c r="I45" s="54"/>
      <c r="J45" s="54">
        <f t="shared" si="3"/>
        <v>7.75E-5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0.19</v>
      </c>
      <c r="C46" s="54"/>
      <c r="D46" s="54">
        <f t="shared" si="0"/>
        <v>0.27</v>
      </c>
      <c r="E46" s="55"/>
      <c r="F46" s="43"/>
      <c r="G46" s="54">
        <f>(BAWANA!Q43+BAWANA!R43+BAWANA!S43+BAWANA!T43)/4000</f>
        <v>7.75E-5</v>
      </c>
      <c r="H46" s="54">
        <f>(BAWANA!U43+BAWANA!V43)/4000</f>
        <v>0</v>
      </c>
      <c r="I46" s="54"/>
      <c r="J46" s="54">
        <f t="shared" si="3"/>
        <v>7.75E-5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0.19</v>
      </c>
      <c r="C47" s="54"/>
      <c r="D47" s="54">
        <f t="shared" si="0"/>
        <v>0.27</v>
      </c>
      <c r="E47" s="55"/>
      <c r="F47" s="43"/>
      <c r="G47" s="54">
        <f>(BAWANA!Q44+BAWANA!R44+BAWANA!S44+BAWANA!T44)/4000</f>
        <v>7.75E-5</v>
      </c>
      <c r="H47" s="54">
        <f>(BAWANA!U44+BAWANA!V44)/4000</f>
        <v>0</v>
      </c>
      <c r="I47" s="54"/>
      <c r="J47" s="54">
        <f t="shared" si="3"/>
        <v>7.75E-5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0.19</v>
      </c>
      <c r="C48" s="54"/>
      <c r="D48" s="54">
        <f t="shared" si="0"/>
        <v>0.27</v>
      </c>
      <c r="E48" s="55"/>
      <c r="F48" s="43"/>
      <c r="G48" s="54">
        <f>(BAWANA!Q45+BAWANA!R45+BAWANA!S45+BAWANA!T45)/4000</f>
        <v>7.75E-5</v>
      </c>
      <c r="H48" s="54">
        <f>(BAWANA!U45+BAWANA!V45)/4000</f>
        <v>0</v>
      </c>
      <c r="I48" s="54"/>
      <c r="J48" s="54">
        <f t="shared" si="3"/>
        <v>7.75E-5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0.19</v>
      </c>
      <c r="C49" s="54"/>
      <c r="D49" s="54">
        <f t="shared" si="0"/>
        <v>0.27</v>
      </c>
      <c r="E49" s="55"/>
      <c r="F49" s="43"/>
      <c r="G49" s="54">
        <f>(BAWANA!Q46+BAWANA!R46+BAWANA!S46+BAWANA!T46)/4000</f>
        <v>7.75E-5</v>
      </c>
      <c r="H49" s="54">
        <f>(BAWANA!U46+BAWANA!V46)/4000</f>
        <v>0</v>
      </c>
      <c r="I49" s="54"/>
      <c r="J49" s="54">
        <f t="shared" si="3"/>
        <v>7.75E-5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0.19</v>
      </c>
      <c r="C50" s="54"/>
      <c r="D50" s="54">
        <f t="shared" si="0"/>
        <v>0.27</v>
      </c>
      <c r="E50" s="55"/>
      <c r="F50" s="43"/>
      <c r="G50" s="54">
        <f>(BAWANA!Q47+BAWANA!R47+BAWANA!S47+BAWANA!T47)/4000</f>
        <v>7.75E-5</v>
      </c>
      <c r="H50" s="54">
        <f>(BAWANA!U47+BAWANA!V47)/4000</f>
        <v>0</v>
      </c>
      <c r="I50" s="54"/>
      <c r="J50" s="54">
        <f t="shared" si="3"/>
        <v>7.75E-5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0.19</v>
      </c>
      <c r="C51" s="54"/>
      <c r="D51" s="54">
        <f t="shared" si="0"/>
        <v>0.27</v>
      </c>
      <c r="E51" s="55"/>
      <c r="F51" s="43"/>
      <c r="G51" s="54">
        <f>(BAWANA!Q48+BAWANA!R48+BAWANA!S48+BAWANA!T48)/4000</f>
        <v>7.75E-5</v>
      </c>
      <c r="H51" s="54">
        <f>(BAWANA!U48+BAWANA!V48)/4000</f>
        <v>0</v>
      </c>
      <c r="I51" s="54"/>
      <c r="J51" s="54">
        <f t="shared" si="3"/>
        <v>7.75E-5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0.19</v>
      </c>
      <c r="C52" s="54"/>
      <c r="D52" s="54">
        <f t="shared" si="0"/>
        <v>0.27</v>
      </c>
      <c r="E52" s="55"/>
      <c r="F52" s="43"/>
      <c r="G52" s="54">
        <f>(BAWANA!Q49+BAWANA!R49+BAWANA!S49+BAWANA!T49)/4000</f>
        <v>7.75E-5</v>
      </c>
      <c r="H52" s="54">
        <f>(BAWANA!U49+BAWANA!V49)/4000</f>
        <v>0</v>
      </c>
      <c r="I52" s="54"/>
      <c r="J52" s="54">
        <f t="shared" si="3"/>
        <v>7.75E-5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0.19</v>
      </c>
      <c r="C53" s="54"/>
      <c r="D53" s="54">
        <f t="shared" si="0"/>
        <v>0.27</v>
      </c>
      <c r="E53" s="55"/>
      <c r="F53" s="43"/>
      <c r="G53" s="54">
        <f>(BAWANA!Q50+BAWANA!R50+BAWANA!S50+BAWANA!T50)/4000</f>
        <v>7.75E-5</v>
      </c>
      <c r="H53" s="54">
        <f>(BAWANA!U50+BAWANA!V50)/4000</f>
        <v>0</v>
      </c>
      <c r="I53" s="54"/>
      <c r="J53" s="54">
        <f t="shared" si="3"/>
        <v>7.75E-5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0.19</v>
      </c>
      <c r="C54" s="54"/>
      <c r="D54" s="54">
        <f t="shared" si="0"/>
        <v>0.27</v>
      </c>
      <c r="E54" s="55"/>
      <c r="F54" s="43"/>
      <c r="G54" s="54">
        <f>(BAWANA!Q51+BAWANA!R51+BAWANA!S51+BAWANA!T51)/4000</f>
        <v>7.75E-5</v>
      </c>
      <c r="H54" s="54">
        <f>(BAWANA!U51+BAWANA!V51)/4000</f>
        <v>0</v>
      </c>
      <c r="I54" s="54"/>
      <c r="J54" s="54">
        <f t="shared" si="3"/>
        <v>7.75E-5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0.19</v>
      </c>
      <c r="C55" s="54"/>
      <c r="D55" s="54">
        <f t="shared" si="0"/>
        <v>0.27</v>
      </c>
      <c r="E55" s="55"/>
      <c r="F55" s="43"/>
      <c r="G55" s="54">
        <f>(BAWANA!Q52+BAWANA!R52+BAWANA!S52+BAWANA!T52)/4000</f>
        <v>7.75E-5</v>
      </c>
      <c r="H55" s="54">
        <f>(BAWANA!U52+BAWANA!V52)/4000</f>
        <v>0</v>
      </c>
      <c r="I55" s="54"/>
      <c r="J55" s="54">
        <f t="shared" si="3"/>
        <v>7.75E-5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0.19</v>
      </c>
      <c r="C56" s="54"/>
      <c r="D56" s="54">
        <f t="shared" si="0"/>
        <v>0.27</v>
      </c>
      <c r="E56" s="55"/>
      <c r="F56" s="43"/>
      <c r="G56" s="54">
        <f>(BAWANA!Q53+BAWANA!R53+BAWANA!S53+BAWANA!T53)/4000</f>
        <v>7.75E-5</v>
      </c>
      <c r="H56" s="54">
        <f>(BAWANA!U53+BAWANA!V53)/4000</f>
        <v>0</v>
      </c>
      <c r="I56" s="54"/>
      <c r="J56" s="54">
        <f t="shared" si="3"/>
        <v>7.75E-5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0.19</v>
      </c>
      <c r="C57" s="54"/>
      <c r="D57" s="54">
        <f t="shared" si="0"/>
        <v>0.27</v>
      </c>
      <c r="E57" s="55"/>
      <c r="F57" s="43"/>
      <c r="G57" s="54">
        <f>(BAWANA!Q54+BAWANA!R54+BAWANA!S54+BAWANA!T54)/4000</f>
        <v>7.75E-5</v>
      </c>
      <c r="H57" s="54">
        <f>(BAWANA!U54+BAWANA!V54)/4000</f>
        <v>0</v>
      </c>
      <c r="I57" s="54"/>
      <c r="J57" s="54">
        <f t="shared" si="3"/>
        <v>7.75E-5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0.19</v>
      </c>
      <c r="C58" s="54"/>
      <c r="D58" s="54">
        <f t="shared" si="0"/>
        <v>0.27</v>
      </c>
      <c r="E58" s="55"/>
      <c r="F58" s="43"/>
      <c r="G58" s="54">
        <f>(BAWANA!Q55+BAWANA!R55+BAWANA!S55+BAWANA!T55)/4000</f>
        <v>7.75E-5</v>
      </c>
      <c r="H58" s="54">
        <f>(BAWANA!U55+BAWANA!V55)/4000</f>
        <v>0</v>
      </c>
      <c r="I58" s="54"/>
      <c r="J58" s="54">
        <f t="shared" si="3"/>
        <v>7.75E-5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0.19</v>
      </c>
      <c r="C59" s="54"/>
      <c r="D59" s="54">
        <f t="shared" si="0"/>
        <v>0.27</v>
      </c>
      <c r="E59" s="55"/>
      <c r="F59" s="43"/>
      <c r="G59" s="54">
        <f>(BAWANA!Q56+BAWANA!R56+BAWANA!S56+BAWANA!T56)/4000</f>
        <v>7.75E-5</v>
      </c>
      <c r="H59" s="54">
        <f>(BAWANA!U56+BAWANA!V56)/4000</f>
        <v>0</v>
      </c>
      <c r="I59" s="54"/>
      <c r="J59" s="54">
        <f t="shared" si="3"/>
        <v>7.75E-5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0.19</v>
      </c>
      <c r="C60" s="54"/>
      <c r="D60" s="54">
        <f t="shared" si="0"/>
        <v>0.27</v>
      </c>
      <c r="E60" s="55"/>
      <c r="F60" s="43"/>
      <c r="G60" s="54">
        <f>(BAWANA!Q57+BAWANA!R57+BAWANA!S57+BAWANA!T57)/4000</f>
        <v>7.75E-5</v>
      </c>
      <c r="H60" s="54">
        <f>(BAWANA!U57+BAWANA!V57)/4000</f>
        <v>0</v>
      </c>
      <c r="I60" s="54"/>
      <c r="J60" s="54">
        <f t="shared" si="3"/>
        <v>7.75E-5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0.19</v>
      </c>
      <c r="C61" s="54"/>
      <c r="D61" s="54">
        <f t="shared" si="0"/>
        <v>0.27</v>
      </c>
      <c r="E61" s="55"/>
      <c r="F61" s="43"/>
      <c r="G61" s="54">
        <f>(BAWANA!Q58+BAWANA!R58+BAWANA!S58+BAWANA!T58)/4000</f>
        <v>7.75E-5</v>
      </c>
      <c r="H61" s="54">
        <f>(BAWANA!U58+BAWANA!V58)/4000</f>
        <v>0</v>
      </c>
      <c r="I61" s="54"/>
      <c r="J61" s="54">
        <f t="shared" si="3"/>
        <v>7.75E-5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0.19</v>
      </c>
      <c r="C62" s="54"/>
      <c r="D62" s="54">
        <f t="shared" si="0"/>
        <v>0.27</v>
      </c>
      <c r="E62" s="55"/>
      <c r="F62" s="43"/>
      <c r="G62" s="54">
        <f>(BAWANA!Q59+BAWANA!R59+BAWANA!S59+BAWANA!T59)/4000</f>
        <v>5.4999999999999997E-3</v>
      </c>
      <c r="H62" s="54">
        <f>(BAWANA!U59+BAWANA!V59)/4000</f>
        <v>0</v>
      </c>
      <c r="I62" s="54"/>
      <c r="J62" s="54">
        <f t="shared" si="3"/>
        <v>5.4999999999999997E-3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0.19</v>
      </c>
      <c r="C63" s="54"/>
      <c r="D63" s="54">
        <f t="shared" si="0"/>
        <v>0.27</v>
      </c>
      <c r="E63" s="55"/>
      <c r="F63" s="43"/>
      <c r="G63" s="54">
        <f>(BAWANA!Q60+BAWANA!R60+BAWANA!S60+BAWANA!T60)/4000</f>
        <v>5.4999999999999997E-3</v>
      </c>
      <c r="H63" s="54">
        <f>(BAWANA!U60+BAWANA!V60)/4000</f>
        <v>0</v>
      </c>
      <c r="I63" s="54"/>
      <c r="J63" s="54">
        <f t="shared" si="3"/>
        <v>5.4999999999999997E-3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0.19</v>
      </c>
      <c r="C64" s="54"/>
      <c r="D64" s="54">
        <f t="shared" si="0"/>
        <v>0.27</v>
      </c>
      <c r="E64" s="55"/>
      <c r="F64" s="43"/>
      <c r="G64" s="54">
        <f>(BAWANA!Q61+BAWANA!R61+BAWANA!S61+BAWANA!T61)/4000</f>
        <v>6.0425000000000001E-3</v>
      </c>
      <c r="H64" s="54">
        <f>(BAWANA!U61+BAWANA!V61)/4000</f>
        <v>0</v>
      </c>
      <c r="I64" s="54"/>
      <c r="J64" s="54">
        <f t="shared" si="3"/>
        <v>6.0425000000000001E-3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0.19</v>
      </c>
      <c r="C65" s="54"/>
      <c r="D65" s="54">
        <f t="shared" si="0"/>
        <v>0.27</v>
      </c>
      <c r="E65" s="55"/>
      <c r="F65" s="43"/>
      <c r="G65" s="54">
        <f>(BAWANA!Q62+BAWANA!R62+BAWANA!S62+BAWANA!T62)/4000</f>
        <v>6.0425000000000001E-3</v>
      </c>
      <c r="H65" s="54">
        <f>(BAWANA!U62+BAWANA!V62)/4000</f>
        <v>0</v>
      </c>
      <c r="I65" s="54"/>
      <c r="J65" s="54">
        <f t="shared" si="3"/>
        <v>6.0425000000000001E-3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0.19</v>
      </c>
      <c r="C66" s="54"/>
      <c r="D66" s="54">
        <f t="shared" si="0"/>
        <v>0.27</v>
      </c>
      <c r="E66" s="55"/>
      <c r="F66" s="43"/>
      <c r="G66" s="54">
        <f>(BAWANA!Q63+BAWANA!R63+BAWANA!S63+BAWANA!T63)/4000</f>
        <v>6.0425000000000001E-3</v>
      </c>
      <c r="H66" s="54">
        <f>(BAWANA!U63+BAWANA!V63)/4000</f>
        <v>0</v>
      </c>
      <c r="I66" s="54"/>
      <c r="J66" s="54">
        <f t="shared" si="3"/>
        <v>6.0425000000000001E-3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0.19</v>
      </c>
      <c r="C67" s="54"/>
      <c r="D67" s="54">
        <f t="shared" si="0"/>
        <v>0.27</v>
      </c>
      <c r="E67" s="55"/>
      <c r="F67" s="43"/>
      <c r="G67" s="54">
        <f>(BAWANA!Q64+BAWANA!R64+BAWANA!S64+BAWANA!T64)/4000</f>
        <v>6.0425000000000001E-3</v>
      </c>
      <c r="H67" s="54">
        <f>(BAWANA!U64+BAWANA!V64)/4000</f>
        <v>0</v>
      </c>
      <c r="I67" s="54"/>
      <c r="J67" s="54">
        <f t="shared" si="3"/>
        <v>6.0425000000000001E-3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0.19</v>
      </c>
      <c r="C68" s="54"/>
      <c r="D68" s="54">
        <f t="shared" si="0"/>
        <v>0.27</v>
      </c>
      <c r="E68" s="55"/>
      <c r="F68" s="43"/>
      <c r="G68" s="54">
        <f>(BAWANA!Q65+BAWANA!R65+BAWANA!S65+BAWANA!T65)/4000</f>
        <v>6.0425000000000001E-3</v>
      </c>
      <c r="H68" s="54">
        <f>(BAWANA!U65+BAWANA!V65)/4000</f>
        <v>0</v>
      </c>
      <c r="I68" s="54"/>
      <c r="J68" s="54">
        <f t="shared" si="3"/>
        <v>6.0425000000000001E-3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0.19</v>
      </c>
      <c r="C69" s="54"/>
      <c r="D69" s="54">
        <f t="shared" si="0"/>
        <v>0.27</v>
      </c>
      <c r="E69" s="55"/>
      <c r="F69" s="43"/>
      <c r="G69" s="54">
        <f>(BAWANA!Q66+BAWANA!R66+BAWANA!S66+BAWANA!T66)/4000</f>
        <v>6.0425000000000001E-3</v>
      </c>
      <c r="H69" s="54">
        <f>(BAWANA!U66+BAWANA!V66)/4000</f>
        <v>0</v>
      </c>
      <c r="I69" s="54"/>
      <c r="J69" s="54">
        <f t="shared" si="3"/>
        <v>6.0425000000000001E-3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0.19</v>
      </c>
      <c r="C70" s="54"/>
      <c r="D70" s="54">
        <f t="shared" ref="D70:D101" si="8">A70+B70+C70</f>
        <v>0.27</v>
      </c>
      <c r="E70" s="55"/>
      <c r="F70" s="43"/>
      <c r="G70" s="54">
        <f>(BAWANA!Q67+BAWANA!R67+BAWANA!S67+BAWANA!T67)/4000</f>
        <v>6.0425000000000001E-3</v>
      </c>
      <c r="H70" s="54">
        <f>(BAWANA!U67+BAWANA!V67)/4000</f>
        <v>0</v>
      </c>
      <c r="I70" s="54"/>
      <c r="J70" s="54">
        <f t="shared" si="3"/>
        <v>6.0425000000000001E-3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0.19</v>
      </c>
      <c r="C71" s="54"/>
      <c r="D71" s="54">
        <f t="shared" si="8"/>
        <v>0.27</v>
      </c>
      <c r="E71" s="55"/>
      <c r="F71" s="43"/>
      <c r="G71" s="54">
        <f>(BAWANA!Q68+BAWANA!R68+BAWANA!S68+BAWANA!T68)/4000</f>
        <v>6.0425000000000001E-3</v>
      </c>
      <c r="H71" s="54">
        <f>(BAWANA!U68+BAWANA!V68)/4000</f>
        <v>0</v>
      </c>
      <c r="I71" s="54"/>
      <c r="J71" s="54">
        <f t="shared" ref="J71:J101" si="9">G71+H71+I71</f>
        <v>6.0425000000000001E-3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0.19</v>
      </c>
      <c r="C72" s="54"/>
      <c r="D72" s="54">
        <f t="shared" si="8"/>
        <v>0.27</v>
      </c>
      <c r="E72" s="55"/>
      <c r="F72" s="43"/>
      <c r="G72" s="54">
        <f>(BAWANA!Q69+BAWANA!R69+BAWANA!S69+BAWANA!T69)/4000</f>
        <v>6.0425000000000001E-3</v>
      </c>
      <c r="H72" s="54">
        <f>(BAWANA!U69+BAWANA!V69)/4000</f>
        <v>0</v>
      </c>
      <c r="I72" s="54"/>
      <c r="J72" s="54">
        <f t="shared" si="9"/>
        <v>6.0425000000000001E-3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0.19</v>
      </c>
      <c r="C73" s="54"/>
      <c r="D73" s="54">
        <f t="shared" si="8"/>
        <v>0.27</v>
      </c>
      <c r="E73" s="55"/>
      <c r="F73" s="43"/>
      <c r="G73" s="54">
        <f>(BAWANA!Q70+BAWANA!R70+BAWANA!S70+BAWANA!T70)/4000</f>
        <v>6.0425000000000001E-3</v>
      </c>
      <c r="H73" s="54">
        <f>(BAWANA!U70+BAWANA!V70)/4000</f>
        <v>0</v>
      </c>
      <c r="I73" s="54"/>
      <c r="J73" s="54">
        <f t="shared" si="9"/>
        <v>6.0425000000000001E-3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0.19</v>
      </c>
      <c r="C74" s="54"/>
      <c r="D74" s="54">
        <f t="shared" si="8"/>
        <v>0.27</v>
      </c>
      <c r="E74" s="55"/>
      <c r="F74" s="43"/>
      <c r="G74" s="54">
        <f>(BAWANA!Q71+BAWANA!R71+BAWANA!S71+BAWANA!T71)/4000</f>
        <v>6.0425000000000001E-3</v>
      </c>
      <c r="H74" s="54">
        <f>(BAWANA!U71+BAWANA!V71)/4000</f>
        <v>0</v>
      </c>
      <c r="I74" s="54"/>
      <c r="J74" s="54">
        <f t="shared" si="9"/>
        <v>6.0425000000000001E-3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0.19</v>
      </c>
      <c r="C75" s="54"/>
      <c r="D75" s="54">
        <f t="shared" si="8"/>
        <v>0.27</v>
      </c>
      <c r="E75" s="55"/>
      <c r="F75" s="43"/>
      <c r="G75" s="54">
        <f>(BAWANA!Q72+BAWANA!R72+BAWANA!S72+BAWANA!T72)/4000</f>
        <v>6.0425000000000001E-3</v>
      </c>
      <c r="H75" s="54">
        <f>(BAWANA!U72+BAWANA!V72)/4000</f>
        <v>0</v>
      </c>
      <c r="I75" s="54"/>
      <c r="J75" s="54">
        <f t="shared" si="9"/>
        <v>6.0425000000000001E-3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0.19</v>
      </c>
      <c r="C76" s="54"/>
      <c r="D76" s="54">
        <f t="shared" si="8"/>
        <v>0.27</v>
      </c>
      <c r="E76" s="55"/>
      <c r="F76" s="43"/>
      <c r="G76" s="54">
        <f>(BAWANA!Q73+BAWANA!R73+BAWANA!S73+BAWANA!T73)/4000</f>
        <v>6.0425000000000001E-3</v>
      </c>
      <c r="H76" s="54">
        <f>(BAWANA!U73+BAWANA!V73)/4000</f>
        <v>0</v>
      </c>
      <c r="I76" s="54"/>
      <c r="J76" s="54">
        <f t="shared" si="9"/>
        <v>6.0425000000000001E-3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0.19</v>
      </c>
      <c r="C77" s="54"/>
      <c r="D77" s="54">
        <f t="shared" si="8"/>
        <v>0.27</v>
      </c>
      <c r="E77" s="55"/>
      <c r="F77" s="43"/>
      <c r="G77" s="54">
        <f>(BAWANA!Q74+BAWANA!R74+BAWANA!S74+BAWANA!T74)/4000</f>
        <v>6.0425000000000001E-3</v>
      </c>
      <c r="H77" s="54">
        <f>(BAWANA!U74+BAWANA!V74)/4000</f>
        <v>0</v>
      </c>
      <c r="I77" s="54"/>
      <c r="J77" s="54">
        <f t="shared" si="9"/>
        <v>6.0425000000000001E-3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0.19</v>
      </c>
      <c r="C78" s="54"/>
      <c r="D78" s="54">
        <f t="shared" si="8"/>
        <v>0.27</v>
      </c>
      <c r="E78" s="55"/>
      <c r="F78" s="43"/>
      <c r="G78" s="54">
        <f>(BAWANA!Q75+BAWANA!R75+BAWANA!S75+BAWANA!T75)/4000</f>
        <v>6.0425000000000001E-3</v>
      </c>
      <c r="H78" s="54">
        <f>(BAWANA!U75+BAWANA!V75)/4000</f>
        <v>0</v>
      </c>
      <c r="I78" s="54"/>
      <c r="J78" s="54">
        <f t="shared" si="9"/>
        <v>6.0425000000000001E-3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0.19</v>
      </c>
      <c r="C79" s="54"/>
      <c r="D79" s="54">
        <f t="shared" si="8"/>
        <v>0.27</v>
      </c>
      <c r="E79" s="55"/>
      <c r="F79" s="43"/>
      <c r="G79" s="54">
        <f>(BAWANA!Q76+BAWANA!R76+BAWANA!S76+BAWANA!T76)/4000</f>
        <v>6.0425000000000001E-3</v>
      </c>
      <c r="H79" s="54">
        <f>(BAWANA!U76+BAWANA!V76)/4000</f>
        <v>0</v>
      </c>
      <c r="I79" s="54"/>
      <c r="J79" s="54">
        <f t="shared" si="9"/>
        <v>6.0425000000000001E-3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0.19</v>
      </c>
      <c r="C80" s="54"/>
      <c r="D80" s="54">
        <f t="shared" si="8"/>
        <v>0.27</v>
      </c>
      <c r="E80" s="55"/>
      <c r="F80" s="43"/>
      <c r="G80" s="54">
        <f>(BAWANA!Q77+BAWANA!R77+BAWANA!S77+BAWANA!T77)/4000</f>
        <v>6.0425000000000001E-3</v>
      </c>
      <c r="H80" s="54">
        <f>(BAWANA!U77+BAWANA!V77)/4000</f>
        <v>0</v>
      </c>
      <c r="I80" s="54"/>
      <c r="J80" s="54">
        <f t="shared" si="9"/>
        <v>6.0425000000000001E-3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0.19</v>
      </c>
      <c r="C81" s="54"/>
      <c r="D81" s="54">
        <f t="shared" si="8"/>
        <v>0.27</v>
      </c>
      <c r="E81" s="55"/>
      <c r="F81" s="43"/>
      <c r="G81" s="54">
        <f>(BAWANA!Q78+BAWANA!R78+BAWANA!S78+BAWANA!T78)/4000</f>
        <v>6.0425000000000001E-3</v>
      </c>
      <c r="H81" s="54">
        <f>(BAWANA!U78+BAWANA!V78)/4000</f>
        <v>0</v>
      </c>
      <c r="I81" s="54"/>
      <c r="J81" s="54">
        <f t="shared" si="9"/>
        <v>6.0425000000000001E-3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0.19</v>
      </c>
      <c r="C82" s="54"/>
      <c r="D82" s="54">
        <f t="shared" si="8"/>
        <v>0.27</v>
      </c>
      <c r="E82" s="55"/>
      <c r="F82" s="43"/>
      <c r="G82" s="54">
        <f>(BAWANA!Q79+BAWANA!R79+BAWANA!S79+BAWANA!T79)/4000</f>
        <v>6.0425000000000001E-3</v>
      </c>
      <c r="H82" s="54">
        <f>(BAWANA!U79+BAWANA!V79)/4000</f>
        <v>0</v>
      </c>
      <c r="I82" s="54"/>
      <c r="J82" s="54">
        <f t="shared" si="9"/>
        <v>6.0425000000000001E-3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0.19</v>
      </c>
      <c r="C83" s="54"/>
      <c r="D83" s="54">
        <f t="shared" si="8"/>
        <v>0.27</v>
      </c>
      <c r="E83" s="55"/>
      <c r="F83" s="43"/>
      <c r="G83" s="54">
        <f>(BAWANA!Q80+BAWANA!R80+BAWANA!S80+BAWANA!T80)/4000</f>
        <v>6.0425000000000001E-3</v>
      </c>
      <c r="H83" s="54">
        <f>(BAWANA!U80+BAWANA!V80)/4000</f>
        <v>0</v>
      </c>
      <c r="I83" s="54"/>
      <c r="J83" s="54">
        <f t="shared" si="9"/>
        <v>6.0425000000000001E-3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0.19</v>
      </c>
      <c r="C84" s="54"/>
      <c r="D84" s="54">
        <f t="shared" si="8"/>
        <v>0.27</v>
      </c>
      <c r="E84" s="55"/>
      <c r="F84" s="43"/>
      <c r="G84" s="54">
        <f>(BAWANA!Q81+BAWANA!R81+BAWANA!S81+BAWANA!T81)/4000</f>
        <v>6.0425000000000001E-3</v>
      </c>
      <c r="H84" s="54">
        <f>(BAWANA!U81+BAWANA!V81)/4000</f>
        <v>0</v>
      </c>
      <c r="I84" s="54"/>
      <c r="J84" s="54">
        <f t="shared" si="9"/>
        <v>6.0425000000000001E-3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0.19</v>
      </c>
      <c r="C85" s="54"/>
      <c r="D85" s="54">
        <f t="shared" si="8"/>
        <v>0.27</v>
      </c>
      <c r="E85" s="55"/>
      <c r="F85" s="43"/>
      <c r="G85" s="54">
        <f>(BAWANA!Q82+BAWANA!R82+BAWANA!S82+BAWANA!T82)/4000</f>
        <v>6.0425000000000001E-3</v>
      </c>
      <c r="H85" s="54">
        <f>(BAWANA!U82+BAWANA!V82)/4000</f>
        <v>0</v>
      </c>
      <c r="I85" s="54"/>
      <c r="J85" s="54">
        <f t="shared" si="9"/>
        <v>6.0425000000000001E-3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0.19</v>
      </c>
      <c r="C86" s="54"/>
      <c r="D86" s="54">
        <f t="shared" si="8"/>
        <v>0.27</v>
      </c>
      <c r="E86" s="55"/>
      <c r="F86" s="43"/>
      <c r="G86" s="54">
        <f>(BAWANA!Q83+BAWANA!R83+BAWANA!S83+BAWANA!T83)/4000</f>
        <v>6.0425000000000001E-3</v>
      </c>
      <c r="H86" s="54">
        <f>(BAWANA!U83+BAWANA!V83)/4000</f>
        <v>0</v>
      </c>
      <c r="I86" s="54"/>
      <c r="J86" s="54">
        <f t="shared" si="9"/>
        <v>6.0425000000000001E-3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0.19</v>
      </c>
      <c r="C87" s="54"/>
      <c r="D87" s="54">
        <f t="shared" si="8"/>
        <v>0.27</v>
      </c>
      <c r="E87" s="55"/>
      <c r="F87" s="43"/>
      <c r="G87" s="54">
        <f>(BAWANA!Q84+BAWANA!R84+BAWANA!S84+BAWANA!T84)/4000</f>
        <v>6.0425000000000001E-3</v>
      </c>
      <c r="H87" s="54">
        <f>(BAWANA!U84+BAWANA!V84)/4000</f>
        <v>0</v>
      </c>
      <c r="I87" s="54"/>
      <c r="J87" s="54">
        <f t="shared" si="9"/>
        <v>6.0425000000000001E-3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0.19</v>
      </c>
      <c r="C88" s="54"/>
      <c r="D88" s="54">
        <f t="shared" si="8"/>
        <v>0.27</v>
      </c>
      <c r="E88" s="55"/>
      <c r="F88" s="43"/>
      <c r="G88" s="54">
        <f>(BAWANA!Q85+BAWANA!R85+BAWANA!S85+BAWANA!T85)/4000</f>
        <v>6.0425000000000001E-3</v>
      </c>
      <c r="H88" s="54">
        <f>(BAWANA!U85+BAWANA!V85)/4000</f>
        <v>0</v>
      </c>
      <c r="I88" s="54"/>
      <c r="J88" s="54">
        <f t="shared" si="9"/>
        <v>6.0425000000000001E-3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0.19</v>
      </c>
      <c r="C89" s="54"/>
      <c r="D89" s="54">
        <f t="shared" si="8"/>
        <v>0.27</v>
      </c>
      <c r="E89" s="55"/>
      <c r="F89" s="43"/>
      <c r="G89" s="54">
        <f>(BAWANA!Q86+BAWANA!R86+BAWANA!S86+BAWANA!T86)/4000</f>
        <v>6.0425000000000001E-3</v>
      </c>
      <c r="H89" s="54">
        <f>(BAWANA!U86+BAWANA!V86)/4000</f>
        <v>0</v>
      </c>
      <c r="I89" s="54"/>
      <c r="J89" s="54">
        <f t="shared" si="9"/>
        <v>6.0425000000000001E-3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0.19</v>
      </c>
      <c r="C90" s="54"/>
      <c r="D90" s="54">
        <f t="shared" si="8"/>
        <v>0.27</v>
      </c>
      <c r="E90" s="55"/>
      <c r="F90" s="43"/>
      <c r="G90" s="54">
        <f>(BAWANA!Q87+BAWANA!R87+BAWANA!S87+BAWANA!T87)/4000</f>
        <v>6.0425000000000001E-3</v>
      </c>
      <c r="H90" s="54">
        <f>(BAWANA!U87+BAWANA!V87)/4000</f>
        <v>0</v>
      </c>
      <c r="I90" s="54"/>
      <c r="J90" s="54">
        <f t="shared" si="9"/>
        <v>6.0425000000000001E-3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0.19</v>
      </c>
      <c r="C91" s="54"/>
      <c r="D91" s="54">
        <f t="shared" si="8"/>
        <v>0.27</v>
      </c>
      <c r="E91" s="55"/>
      <c r="F91" s="43"/>
      <c r="G91" s="54">
        <f>(BAWANA!Q88+BAWANA!R88+BAWANA!S88+BAWANA!T88)/4000</f>
        <v>6.0425000000000001E-3</v>
      </c>
      <c r="H91" s="54">
        <f>(BAWANA!U88+BAWANA!V88)/4000</f>
        <v>0</v>
      </c>
      <c r="I91" s="54"/>
      <c r="J91" s="54">
        <f t="shared" si="9"/>
        <v>6.0425000000000001E-3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0.19</v>
      </c>
      <c r="C92" s="54"/>
      <c r="D92" s="54">
        <f t="shared" si="8"/>
        <v>0.27</v>
      </c>
      <c r="E92" s="55"/>
      <c r="F92" s="43"/>
      <c r="G92" s="54">
        <f>(BAWANA!Q89+BAWANA!R89+BAWANA!S89+BAWANA!T89)/4000</f>
        <v>6.0425000000000001E-3</v>
      </c>
      <c r="H92" s="54">
        <f>(BAWANA!U89+BAWANA!V89)/4000</f>
        <v>0</v>
      </c>
      <c r="I92" s="54"/>
      <c r="J92" s="54">
        <f t="shared" si="9"/>
        <v>6.0425000000000001E-3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0.19</v>
      </c>
      <c r="C93" s="54"/>
      <c r="D93" s="54">
        <f t="shared" si="8"/>
        <v>0.27</v>
      </c>
      <c r="E93" s="55"/>
      <c r="F93" s="43"/>
      <c r="G93" s="54">
        <f>(BAWANA!Q90+BAWANA!R90+BAWANA!S90+BAWANA!T90)/4000</f>
        <v>6.0425000000000001E-3</v>
      </c>
      <c r="H93" s="54">
        <f>(BAWANA!U90+BAWANA!V90)/4000</f>
        <v>0</v>
      </c>
      <c r="I93" s="54"/>
      <c r="J93" s="54">
        <f t="shared" si="9"/>
        <v>6.0425000000000001E-3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0.19</v>
      </c>
      <c r="C94" s="54"/>
      <c r="D94" s="54">
        <f t="shared" si="8"/>
        <v>0.27</v>
      </c>
      <c r="E94" s="55"/>
      <c r="F94" s="43"/>
      <c r="G94" s="54">
        <f>(BAWANA!Q91+BAWANA!R91+BAWANA!S91+BAWANA!T91)/4000</f>
        <v>6.0425000000000001E-3</v>
      </c>
      <c r="H94" s="54">
        <f>(BAWANA!U91+BAWANA!V91)/4000</f>
        <v>0</v>
      </c>
      <c r="I94" s="54"/>
      <c r="J94" s="54">
        <f t="shared" si="9"/>
        <v>6.0425000000000001E-3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0.19</v>
      </c>
      <c r="C95" s="54"/>
      <c r="D95" s="54">
        <f t="shared" si="8"/>
        <v>0.27</v>
      </c>
      <c r="E95" s="55"/>
      <c r="F95" s="43"/>
      <c r="G95" s="54">
        <f>(BAWANA!Q92+BAWANA!R92+BAWANA!S92+BAWANA!T92)/4000</f>
        <v>6.0425000000000001E-3</v>
      </c>
      <c r="H95" s="54">
        <f>(BAWANA!U92+BAWANA!V92)/4000</f>
        <v>0</v>
      </c>
      <c r="I95" s="54"/>
      <c r="J95" s="54">
        <f t="shared" si="9"/>
        <v>6.0425000000000001E-3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0.19</v>
      </c>
      <c r="C96" s="54"/>
      <c r="D96" s="54">
        <f t="shared" si="8"/>
        <v>0.27</v>
      </c>
      <c r="E96" s="55"/>
      <c r="F96" s="43"/>
      <c r="G96" s="54">
        <f>(BAWANA!Q93+BAWANA!R93+BAWANA!S93+BAWANA!T93)/4000</f>
        <v>6.0425000000000001E-3</v>
      </c>
      <c r="H96" s="54">
        <f>(BAWANA!U93+BAWANA!V93)/4000</f>
        <v>0</v>
      </c>
      <c r="I96" s="54"/>
      <c r="J96" s="54">
        <f t="shared" si="9"/>
        <v>6.0425000000000001E-3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0.19</v>
      </c>
      <c r="C97" s="54"/>
      <c r="D97" s="54">
        <f t="shared" si="8"/>
        <v>0.27</v>
      </c>
      <c r="E97" s="55"/>
      <c r="F97" s="43"/>
      <c r="G97" s="54">
        <f>(BAWANA!Q94+BAWANA!R94+BAWANA!S94+BAWANA!T94)/4000</f>
        <v>6.0425000000000001E-3</v>
      </c>
      <c r="H97" s="54">
        <f>(BAWANA!U94+BAWANA!V94)/4000</f>
        <v>0</v>
      </c>
      <c r="I97" s="54"/>
      <c r="J97" s="54">
        <f t="shared" si="9"/>
        <v>6.0425000000000001E-3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0.19</v>
      </c>
      <c r="C98" s="54"/>
      <c r="D98" s="54">
        <f t="shared" si="8"/>
        <v>0.27</v>
      </c>
      <c r="E98" s="55"/>
      <c r="F98" s="43"/>
      <c r="G98" s="54">
        <f>(BAWANA!Q95+BAWANA!R95+BAWANA!S95+BAWANA!T95)/4000</f>
        <v>6.0425000000000001E-3</v>
      </c>
      <c r="H98" s="54">
        <f>(BAWANA!U95+BAWANA!V95)/4000</f>
        <v>0</v>
      </c>
      <c r="I98" s="54"/>
      <c r="J98" s="54">
        <f t="shared" si="9"/>
        <v>6.0425000000000001E-3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0.19</v>
      </c>
      <c r="C99" s="54"/>
      <c r="D99" s="54">
        <f t="shared" si="8"/>
        <v>0.27</v>
      </c>
      <c r="E99" s="55"/>
      <c r="F99" s="43"/>
      <c r="G99" s="54">
        <f>(BAWANA!Q96+BAWANA!R96+BAWANA!S96+BAWANA!T96)/4000</f>
        <v>6.0425000000000001E-3</v>
      </c>
      <c r="H99" s="54">
        <f>(BAWANA!U96+BAWANA!V96)/4000</f>
        <v>0</v>
      </c>
      <c r="I99" s="54"/>
      <c r="J99" s="54">
        <f t="shared" si="9"/>
        <v>6.0425000000000001E-3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0.19</v>
      </c>
      <c r="C100" s="54"/>
      <c r="D100" s="54">
        <f t="shared" si="8"/>
        <v>0.27</v>
      </c>
      <c r="E100" s="55"/>
      <c r="F100" s="43"/>
      <c r="G100" s="54">
        <f>(BAWANA!Q97+BAWANA!R97+BAWANA!S97+BAWANA!T97)/4000</f>
        <v>6.0425000000000001E-3</v>
      </c>
      <c r="H100" s="54">
        <f>(BAWANA!U97+BAWANA!V97)/4000</f>
        <v>0</v>
      </c>
      <c r="I100" s="54"/>
      <c r="J100" s="54">
        <f t="shared" si="9"/>
        <v>6.0425000000000001E-3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0.19</v>
      </c>
      <c r="C101" s="54"/>
      <c r="D101" s="54">
        <f t="shared" si="8"/>
        <v>0.27</v>
      </c>
      <c r="E101" s="55"/>
      <c r="F101" s="43"/>
      <c r="G101" s="54">
        <f>(BAWANA!Q98+BAWANA!R98+BAWANA!S98+BAWANA!T98)/4000</f>
        <v>6.0425000000000001E-3</v>
      </c>
      <c r="H101" s="54">
        <f>(BAWANA!U98+BAWANA!V98)/4000</f>
        <v>0</v>
      </c>
      <c r="I101" s="54"/>
      <c r="J101" s="54">
        <f t="shared" si="9"/>
        <v>6.0425000000000001E-3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18.240000000000002</v>
      </c>
      <c r="C102" s="54">
        <f t="shared" si="14"/>
        <v>0</v>
      </c>
      <c r="D102" s="54">
        <f t="shared" si="14"/>
        <v>25.919999999999966</v>
      </c>
      <c r="E102" s="54">
        <f t="shared" si="14"/>
        <v>0</v>
      </c>
      <c r="F102" s="54">
        <f t="shared" si="14"/>
        <v>0</v>
      </c>
      <c r="G102" s="54">
        <f t="shared" si="14"/>
        <v>0.24495500000000017</v>
      </c>
      <c r="H102" s="54">
        <f t="shared" si="14"/>
        <v>0</v>
      </c>
      <c r="I102" s="54"/>
      <c r="J102" s="54">
        <f t="shared" si="14"/>
        <v>0.24495500000000017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34" t="s">
        <v>229</v>
      </c>
      <c r="B1" s="234"/>
      <c r="C1" s="234"/>
      <c r="D1" s="234"/>
      <c r="E1" s="109"/>
      <c r="F1" s="109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W1" t="s">
        <v>494</v>
      </c>
      <c r="X1" t="s">
        <v>495</v>
      </c>
      <c r="Y1" t="s">
        <v>496</v>
      </c>
      <c r="Z1" t="s">
        <v>494</v>
      </c>
      <c r="AA1" t="s">
        <v>497</v>
      </c>
      <c r="AB1" t="s">
        <v>494</v>
      </c>
      <c r="AC1" t="s">
        <v>498</v>
      </c>
      <c r="AD1" t="s">
        <v>494</v>
      </c>
      <c r="AE1" t="s">
        <v>499</v>
      </c>
      <c r="AF1" t="s">
        <v>500</v>
      </c>
      <c r="AG1" t="s">
        <v>501</v>
      </c>
      <c r="AH1" t="s">
        <v>502</v>
      </c>
      <c r="AI1" t="s">
        <v>503</v>
      </c>
      <c r="AJ1" t="s">
        <v>504</v>
      </c>
      <c r="AK1" t="s">
        <v>505</v>
      </c>
      <c r="AL1" t="s">
        <v>150</v>
      </c>
      <c r="AM1" t="s">
        <v>494</v>
      </c>
      <c r="AN1" t="s">
        <v>494</v>
      </c>
      <c r="AO1" t="s">
        <v>507</v>
      </c>
      <c r="AP1" t="s">
        <v>494</v>
      </c>
      <c r="AQ1" t="s">
        <v>508</v>
      </c>
      <c r="AR1" t="s">
        <v>494</v>
      </c>
      <c r="AS1" t="s">
        <v>502</v>
      </c>
      <c r="AT1" t="s">
        <v>509</v>
      </c>
      <c r="AU1" t="s">
        <v>494</v>
      </c>
      <c r="AV1" t="s">
        <v>150</v>
      </c>
    </row>
    <row r="2" spans="1:4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45030</v>
      </c>
      <c r="W2" s="30" t="s">
        <v>281</v>
      </c>
      <c r="X2" t="s">
        <v>149</v>
      </c>
      <c r="Y2" t="s">
        <v>149</v>
      </c>
      <c r="Z2" t="s">
        <v>268</v>
      </c>
      <c r="AA2" t="s">
        <v>149</v>
      </c>
      <c r="AB2" t="s">
        <v>240</v>
      </c>
      <c r="AC2" t="s">
        <v>391</v>
      </c>
      <c r="AD2" t="s">
        <v>269</v>
      </c>
      <c r="AE2" t="s">
        <v>149</v>
      </c>
      <c r="AF2" t="s">
        <v>149</v>
      </c>
      <c r="AG2" t="s">
        <v>246</v>
      </c>
      <c r="AH2" t="s">
        <v>150</v>
      </c>
      <c r="AI2" t="s">
        <v>152</v>
      </c>
      <c r="AJ2" t="s">
        <v>149</v>
      </c>
      <c r="AK2" t="s">
        <v>149</v>
      </c>
      <c r="AL2" t="s">
        <v>506</v>
      </c>
      <c r="AM2" t="s">
        <v>237</v>
      </c>
      <c r="AN2" t="s">
        <v>270</v>
      </c>
      <c r="AO2" t="s">
        <v>405</v>
      </c>
      <c r="AP2" t="s">
        <v>232</v>
      </c>
      <c r="AQ2" t="s">
        <v>149</v>
      </c>
      <c r="AR2" t="s">
        <v>282</v>
      </c>
      <c r="AS2" t="s">
        <v>149</v>
      </c>
      <c r="AT2" t="s">
        <v>153</v>
      </c>
      <c r="AU2" t="s">
        <v>283</v>
      </c>
      <c r="AV2" t="s">
        <v>510</v>
      </c>
    </row>
    <row r="3" spans="1:4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293.58000000000004</v>
      </c>
      <c r="I3" s="95">
        <v>0</v>
      </c>
      <c r="J3" s="95">
        <v>6.51</v>
      </c>
      <c r="K3" s="95">
        <v>0</v>
      </c>
      <c r="L3" s="95">
        <v>0</v>
      </c>
      <c r="M3" s="114">
        <v>0</v>
      </c>
      <c r="N3" s="113">
        <v>0</v>
      </c>
      <c r="O3" s="95">
        <v>60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49.72</v>
      </c>
      <c r="Y3">
        <v>9.61</v>
      </c>
      <c r="Z3">
        <v>0</v>
      </c>
      <c r="AA3">
        <v>99.43</v>
      </c>
      <c r="AB3">
        <v>0</v>
      </c>
      <c r="AC3">
        <v>2.88</v>
      </c>
      <c r="AD3">
        <v>0</v>
      </c>
      <c r="AE3">
        <v>49.72</v>
      </c>
      <c r="AF3">
        <v>14.41</v>
      </c>
      <c r="AG3">
        <v>26.5</v>
      </c>
      <c r="AH3">
        <v>0</v>
      </c>
      <c r="AI3">
        <v>0</v>
      </c>
      <c r="AJ3">
        <v>14.41</v>
      </c>
      <c r="AK3">
        <v>9.61</v>
      </c>
      <c r="AL3">
        <v>0</v>
      </c>
      <c r="AM3">
        <v>0</v>
      </c>
      <c r="AN3">
        <v>0</v>
      </c>
      <c r="AO3">
        <v>0</v>
      </c>
      <c r="AP3">
        <v>0</v>
      </c>
      <c r="AQ3">
        <v>17.29</v>
      </c>
      <c r="AR3">
        <v>0</v>
      </c>
      <c r="AS3">
        <v>0</v>
      </c>
      <c r="AT3">
        <v>6.51</v>
      </c>
      <c r="AU3">
        <v>0</v>
      </c>
      <c r="AV3">
        <v>60</v>
      </c>
    </row>
    <row r="4" spans="1:48">
      <c r="A4" t="s">
        <v>240</v>
      </c>
      <c r="B4" t="s">
        <v>232</v>
      </c>
      <c r="C4" t="s">
        <v>234</v>
      </c>
      <c r="G4" t="s">
        <v>46</v>
      </c>
      <c r="H4" s="115">
        <v>293.58000000000004</v>
      </c>
      <c r="I4" s="88">
        <v>0</v>
      </c>
      <c r="J4" s="88">
        <v>6.51</v>
      </c>
      <c r="K4" s="88">
        <v>0</v>
      </c>
      <c r="L4" s="88">
        <v>0</v>
      </c>
      <c r="M4" s="116">
        <v>0</v>
      </c>
      <c r="N4" s="115">
        <v>0</v>
      </c>
      <c r="O4" s="88">
        <v>60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49.72</v>
      </c>
      <c r="Y4">
        <v>9.61</v>
      </c>
      <c r="Z4">
        <v>0</v>
      </c>
      <c r="AA4">
        <v>99.43</v>
      </c>
      <c r="AB4">
        <v>0</v>
      </c>
      <c r="AC4">
        <v>2.88</v>
      </c>
      <c r="AD4">
        <v>0</v>
      </c>
      <c r="AE4">
        <v>49.72</v>
      </c>
      <c r="AF4">
        <v>14.41</v>
      </c>
      <c r="AG4">
        <v>26.5</v>
      </c>
      <c r="AH4">
        <v>0</v>
      </c>
      <c r="AI4">
        <v>0</v>
      </c>
      <c r="AJ4">
        <v>14.41</v>
      </c>
      <c r="AK4">
        <v>9.61</v>
      </c>
      <c r="AL4">
        <v>0</v>
      </c>
      <c r="AM4">
        <v>0</v>
      </c>
      <c r="AN4">
        <v>0</v>
      </c>
      <c r="AO4">
        <v>0</v>
      </c>
      <c r="AP4">
        <v>0</v>
      </c>
      <c r="AQ4">
        <v>17.29</v>
      </c>
      <c r="AR4">
        <v>0</v>
      </c>
      <c r="AS4">
        <v>0</v>
      </c>
      <c r="AT4">
        <v>6.51</v>
      </c>
      <c r="AU4">
        <v>0</v>
      </c>
      <c r="AV4">
        <v>60</v>
      </c>
    </row>
    <row r="5" spans="1:48">
      <c r="A5" t="s">
        <v>241</v>
      </c>
      <c r="B5" t="s">
        <v>233</v>
      </c>
      <c r="C5" t="s">
        <v>235</v>
      </c>
      <c r="G5" t="s">
        <v>47</v>
      </c>
      <c r="H5" s="115">
        <v>293.58000000000004</v>
      </c>
      <c r="I5" s="88">
        <v>0</v>
      </c>
      <c r="J5" s="88">
        <v>6.51</v>
      </c>
      <c r="K5" s="88">
        <v>0</v>
      </c>
      <c r="L5" s="88">
        <v>0</v>
      </c>
      <c r="M5" s="116">
        <v>0</v>
      </c>
      <c r="N5" s="115">
        <v>0</v>
      </c>
      <c r="O5" s="88">
        <v>60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49.72</v>
      </c>
      <c r="Y5">
        <v>9.61</v>
      </c>
      <c r="Z5">
        <v>0</v>
      </c>
      <c r="AA5">
        <v>99.43</v>
      </c>
      <c r="AB5">
        <v>0</v>
      </c>
      <c r="AC5">
        <v>2.88</v>
      </c>
      <c r="AD5">
        <v>0</v>
      </c>
      <c r="AE5">
        <v>49.72</v>
      </c>
      <c r="AF5">
        <v>14.41</v>
      </c>
      <c r="AG5">
        <v>26.5</v>
      </c>
      <c r="AH5">
        <v>0</v>
      </c>
      <c r="AI5">
        <v>0</v>
      </c>
      <c r="AJ5">
        <v>14.41</v>
      </c>
      <c r="AK5">
        <v>9.61</v>
      </c>
      <c r="AL5">
        <v>0</v>
      </c>
      <c r="AM5">
        <v>0</v>
      </c>
      <c r="AN5">
        <v>0</v>
      </c>
      <c r="AO5">
        <v>0</v>
      </c>
      <c r="AP5">
        <v>0</v>
      </c>
      <c r="AQ5">
        <v>17.29</v>
      </c>
      <c r="AR5">
        <v>0</v>
      </c>
      <c r="AS5">
        <v>0</v>
      </c>
      <c r="AT5">
        <v>6.51</v>
      </c>
      <c r="AU5">
        <v>0</v>
      </c>
      <c r="AV5">
        <v>60</v>
      </c>
    </row>
    <row r="6" spans="1:48">
      <c r="A6" t="s">
        <v>242</v>
      </c>
      <c r="B6" t="s">
        <v>264</v>
      </c>
      <c r="C6" t="s">
        <v>236</v>
      </c>
      <c r="G6" t="s">
        <v>48</v>
      </c>
      <c r="H6" s="115">
        <v>293.58000000000004</v>
      </c>
      <c r="I6" s="88">
        <v>0</v>
      </c>
      <c r="J6" s="88">
        <v>6.51</v>
      </c>
      <c r="K6" s="88">
        <v>0</v>
      </c>
      <c r="L6" s="88">
        <v>0</v>
      </c>
      <c r="M6" s="116">
        <v>0</v>
      </c>
      <c r="N6" s="115">
        <v>0</v>
      </c>
      <c r="O6" s="88">
        <v>60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49.72</v>
      </c>
      <c r="Y6">
        <v>9.61</v>
      </c>
      <c r="Z6">
        <v>0</v>
      </c>
      <c r="AA6">
        <v>99.43</v>
      </c>
      <c r="AB6">
        <v>0</v>
      </c>
      <c r="AC6">
        <v>2.88</v>
      </c>
      <c r="AD6">
        <v>0</v>
      </c>
      <c r="AE6">
        <v>49.72</v>
      </c>
      <c r="AF6">
        <v>14.41</v>
      </c>
      <c r="AG6">
        <v>26.5</v>
      </c>
      <c r="AH6">
        <v>0</v>
      </c>
      <c r="AI6">
        <v>0</v>
      </c>
      <c r="AJ6">
        <v>14.41</v>
      </c>
      <c r="AK6">
        <v>9.61</v>
      </c>
      <c r="AL6">
        <v>0</v>
      </c>
      <c r="AM6">
        <v>0</v>
      </c>
      <c r="AN6">
        <v>0</v>
      </c>
      <c r="AO6">
        <v>0</v>
      </c>
      <c r="AP6">
        <v>0</v>
      </c>
      <c r="AQ6">
        <v>17.29</v>
      </c>
      <c r="AR6">
        <v>0</v>
      </c>
      <c r="AS6">
        <v>0</v>
      </c>
      <c r="AT6">
        <v>6.51</v>
      </c>
      <c r="AU6">
        <v>0</v>
      </c>
      <c r="AV6">
        <v>60</v>
      </c>
    </row>
    <row r="7" spans="1:48">
      <c r="A7" t="s">
        <v>243</v>
      </c>
      <c r="B7" t="s">
        <v>299</v>
      </c>
      <c r="C7" t="s">
        <v>265</v>
      </c>
      <c r="G7" t="s">
        <v>49</v>
      </c>
      <c r="H7" s="115">
        <v>293.58000000000004</v>
      </c>
      <c r="I7" s="88">
        <v>0</v>
      </c>
      <c r="J7" s="88">
        <v>6.51</v>
      </c>
      <c r="K7" s="88">
        <v>0</v>
      </c>
      <c r="L7" s="88">
        <v>0</v>
      </c>
      <c r="M7" s="116">
        <v>0</v>
      </c>
      <c r="N7" s="115">
        <v>0</v>
      </c>
      <c r="O7" s="88">
        <v>60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49.72</v>
      </c>
      <c r="Y7">
        <v>9.61</v>
      </c>
      <c r="Z7">
        <v>0</v>
      </c>
      <c r="AA7">
        <v>99.43</v>
      </c>
      <c r="AB7">
        <v>0</v>
      </c>
      <c r="AC7">
        <v>2.88</v>
      </c>
      <c r="AD7">
        <v>0</v>
      </c>
      <c r="AE7">
        <v>49.72</v>
      </c>
      <c r="AF7">
        <v>14.41</v>
      </c>
      <c r="AG7">
        <v>26.5</v>
      </c>
      <c r="AH7">
        <v>0</v>
      </c>
      <c r="AI7">
        <v>0</v>
      </c>
      <c r="AJ7">
        <v>14.41</v>
      </c>
      <c r="AK7">
        <v>9.61</v>
      </c>
      <c r="AL7">
        <v>0</v>
      </c>
      <c r="AM7">
        <v>0</v>
      </c>
      <c r="AN7">
        <v>0</v>
      </c>
      <c r="AO7">
        <v>0</v>
      </c>
      <c r="AP7">
        <v>0</v>
      </c>
      <c r="AQ7">
        <v>17.29</v>
      </c>
      <c r="AR7">
        <v>0</v>
      </c>
      <c r="AS7">
        <v>0</v>
      </c>
      <c r="AT7">
        <v>6.51</v>
      </c>
      <c r="AU7">
        <v>0</v>
      </c>
      <c r="AV7">
        <v>60</v>
      </c>
    </row>
    <row r="8" spans="1:48">
      <c r="A8" t="s">
        <v>244</v>
      </c>
      <c r="B8" t="s">
        <v>341</v>
      </c>
      <c r="C8" t="s">
        <v>237</v>
      </c>
      <c r="G8" t="s">
        <v>50</v>
      </c>
      <c r="H8" s="115">
        <v>293.58000000000004</v>
      </c>
      <c r="I8" s="88">
        <v>0</v>
      </c>
      <c r="J8" s="88">
        <v>6.51</v>
      </c>
      <c r="K8" s="88">
        <v>0</v>
      </c>
      <c r="L8" s="88">
        <v>0</v>
      </c>
      <c r="M8" s="116">
        <v>0</v>
      </c>
      <c r="N8" s="115">
        <v>0</v>
      </c>
      <c r="O8" s="88">
        <v>60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49.72</v>
      </c>
      <c r="Y8">
        <v>9.61</v>
      </c>
      <c r="Z8">
        <v>0</v>
      </c>
      <c r="AA8">
        <v>99.43</v>
      </c>
      <c r="AB8">
        <v>0</v>
      </c>
      <c r="AC8">
        <v>2.88</v>
      </c>
      <c r="AD8">
        <v>0</v>
      </c>
      <c r="AE8">
        <v>49.72</v>
      </c>
      <c r="AF8">
        <v>14.41</v>
      </c>
      <c r="AG8">
        <v>26.5</v>
      </c>
      <c r="AH8">
        <v>0</v>
      </c>
      <c r="AI8">
        <v>0</v>
      </c>
      <c r="AJ8">
        <v>14.41</v>
      </c>
      <c r="AK8">
        <v>9.61</v>
      </c>
      <c r="AL8">
        <v>0</v>
      </c>
      <c r="AM8">
        <v>0</v>
      </c>
      <c r="AN8">
        <v>0</v>
      </c>
      <c r="AO8">
        <v>0</v>
      </c>
      <c r="AP8">
        <v>0</v>
      </c>
      <c r="AQ8">
        <v>17.29</v>
      </c>
      <c r="AR8">
        <v>0</v>
      </c>
      <c r="AS8">
        <v>0</v>
      </c>
      <c r="AT8">
        <v>6.51</v>
      </c>
      <c r="AU8">
        <v>0</v>
      </c>
      <c r="AV8">
        <v>60</v>
      </c>
    </row>
    <row r="9" spans="1:48">
      <c r="A9" t="s">
        <v>245</v>
      </c>
      <c r="B9" t="s">
        <v>361</v>
      </c>
      <c r="C9" t="s">
        <v>238</v>
      </c>
      <c r="G9" t="s">
        <v>51</v>
      </c>
      <c r="H9" s="115">
        <v>293.58000000000004</v>
      </c>
      <c r="I9" s="88">
        <v>0</v>
      </c>
      <c r="J9" s="88">
        <v>6.51</v>
      </c>
      <c r="K9" s="88">
        <v>0</v>
      </c>
      <c r="L9" s="88">
        <v>0</v>
      </c>
      <c r="M9" s="116">
        <v>0</v>
      </c>
      <c r="N9" s="115">
        <v>0</v>
      </c>
      <c r="O9" s="88">
        <v>60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49.72</v>
      </c>
      <c r="Y9">
        <v>9.61</v>
      </c>
      <c r="Z9">
        <v>0</v>
      </c>
      <c r="AA9">
        <v>99.43</v>
      </c>
      <c r="AB9">
        <v>0</v>
      </c>
      <c r="AC9">
        <v>2.88</v>
      </c>
      <c r="AD9">
        <v>0</v>
      </c>
      <c r="AE9">
        <v>49.72</v>
      </c>
      <c r="AF9">
        <v>14.41</v>
      </c>
      <c r="AG9">
        <v>26.5</v>
      </c>
      <c r="AH9">
        <v>0</v>
      </c>
      <c r="AI9">
        <v>0</v>
      </c>
      <c r="AJ9">
        <v>14.41</v>
      </c>
      <c r="AK9">
        <v>9.61</v>
      </c>
      <c r="AL9">
        <v>0</v>
      </c>
      <c r="AM9">
        <v>0</v>
      </c>
      <c r="AN9">
        <v>0</v>
      </c>
      <c r="AO9">
        <v>0</v>
      </c>
      <c r="AP9">
        <v>0</v>
      </c>
      <c r="AQ9">
        <v>17.29</v>
      </c>
      <c r="AR9">
        <v>0</v>
      </c>
      <c r="AS9">
        <v>0</v>
      </c>
      <c r="AT9">
        <v>6.51</v>
      </c>
      <c r="AU9">
        <v>0</v>
      </c>
      <c r="AV9">
        <v>60</v>
      </c>
    </row>
    <row r="10" spans="1:48">
      <c r="A10" t="s">
        <v>266</v>
      </c>
      <c r="C10" t="s">
        <v>239</v>
      </c>
      <c r="G10" t="s">
        <v>52</v>
      </c>
      <c r="H10" s="115">
        <v>293.58000000000004</v>
      </c>
      <c r="I10" s="88">
        <v>0</v>
      </c>
      <c r="J10" s="88">
        <v>6.51</v>
      </c>
      <c r="K10" s="88">
        <v>0</v>
      </c>
      <c r="L10" s="88">
        <v>0</v>
      </c>
      <c r="M10" s="116">
        <v>0</v>
      </c>
      <c r="N10" s="115">
        <v>0</v>
      </c>
      <c r="O10" s="88">
        <v>60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49.72</v>
      </c>
      <c r="Y10">
        <v>9.61</v>
      </c>
      <c r="Z10">
        <v>0</v>
      </c>
      <c r="AA10">
        <v>99.43</v>
      </c>
      <c r="AB10">
        <v>0</v>
      </c>
      <c r="AC10">
        <v>2.88</v>
      </c>
      <c r="AD10">
        <v>0</v>
      </c>
      <c r="AE10">
        <v>49.72</v>
      </c>
      <c r="AF10">
        <v>14.41</v>
      </c>
      <c r="AG10">
        <v>26.5</v>
      </c>
      <c r="AH10">
        <v>0</v>
      </c>
      <c r="AI10">
        <v>0</v>
      </c>
      <c r="AJ10">
        <v>14.41</v>
      </c>
      <c r="AK10">
        <v>9.61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17.29</v>
      </c>
      <c r="AR10">
        <v>0</v>
      </c>
      <c r="AS10">
        <v>0</v>
      </c>
      <c r="AT10">
        <v>6.51</v>
      </c>
      <c r="AU10">
        <v>0</v>
      </c>
      <c r="AV10">
        <v>60</v>
      </c>
    </row>
    <row r="11" spans="1:48">
      <c r="A11" t="s">
        <v>246</v>
      </c>
      <c r="C11" t="s">
        <v>342</v>
      </c>
      <c r="G11" t="s">
        <v>53</v>
      </c>
      <c r="H11" s="115">
        <v>293.58000000000004</v>
      </c>
      <c r="I11" s="88">
        <v>0</v>
      </c>
      <c r="J11" s="88">
        <v>6.42</v>
      </c>
      <c r="K11" s="88">
        <v>0</v>
      </c>
      <c r="L11" s="88">
        <v>0</v>
      </c>
      <c r="M11" s="116">
        <v>0</v>
      </c>
      <c r="N11" s="115">
        <v>0</v>
      </c>
      <c r="O11" s="88">
        <v>60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49.72</v>
      </c>
      <c r="Y11">
        <v>9.61</v>
      </c>
      <c r="Z11">
        <v>0</v>
      </c>
      <c r="AA11">
        <v>99.43</v>
      </c>
      <c r="AB11">
        <v>0</v>
      </c>
      <c r="AC11">
        <v>2.88</v>
      </c>
      <c r="AD11">
        <v>0</v>
      </c>
      <c r="AE11">
        <v>49.72</v>
      </c>
      <c r="AF11">
        <v>14.41</v>
      </c>
      <c r="AG11">
        <v>26.5</v>
      </c>
      <c r="AH11">
        <v>0</v>
      </c>
      <c r="AI11">
        <v>0</v>
      </c>
      <c r="AJ11">
        <v>14.41</v>
      </c>
      <c r="AK11">
        <v>9.61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17.29</v>
      </c>
      <c r="AR11">
        <v>0</v>
      </c>
      <c r="AS11">
        <v>0</v>
      </c>
      <c r="AT11">
        <v>6.42</v>
      </c>
      <c r="AU11">
        <v>0</v>
      </c>
      <c r="AV11">
        <v>60</v>
      </c>
    </row>
    <row r="12" spans="1:48">
      <c r="A12" t="s">
        <v>247</v>
      </c>
      <c r="C12" t="s">
        <v>362</v>
      </c>
      <c r="G12" t="s">
        <v>54</v>
      </c>
      <c r="H12" s="115">
        <v>293.58000000000004</v>
      </c>
      <c r="I12" s="88">
        <v>0</v>
      </c>
      <c r="J12" s="88">
        <v>6.42</v>
      </c>
      <c r="K12" s="88">
        <v>0</v>
      </c>
      <c r="L12" s="88">
        <v>0</v>
      </c>
      <c r="M12" s="116">
        <v>0</v>
      </c>
      <c r="N12" s="115">
        <v>0</v>
      </c>
      <c r="O12" s="88">
        <v>60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49.72</v>
      </c>
      <c r="Y12">
        <v>9.61</v>
      </c>
      <c r="Z12">
        <v>0</v>
      </c>
      <c r="AA12">
        <v>99.43</v>
      </c>
      <c r="AB12">
        <v>0</v>
      </c>
      <c r="AC12">
        <v>2.88</v>
      </c>
      <c r="AD12">
        <v>0</v>
      </c>
      <c r="AE12">
        <v>49.72</v>
      </c>
      <c r="AF12">
        <v>14.41</v>
      </c>
      <c r="AG12">
        <v>26.5</v>
      </c>
      <c r="AH12">
        <v>0</v>
      </c>
      <c r="AI12">
        <v>0</v>
      </c>
      <c r="AJ12">
        <v>14.41</v>
      </c>
      <c r="AK12">
        <v>9.61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17.29</v>
      </c>
      <c r="AR12">
        <v>0</v>
      </c>
      <c r="AS12">
        <v>0</v>
      </c>
      <c r="AT12">
        <v>6.42</v>
      </c>
      <c r="AU12">
        <v>0</v>
      </c>
      <c r="AV12">
        <v>60</v>
      </c>
    </row>
    <row r="13" spans="1:48">
      <c r="A13" t="s">
        <v>248</v>
      </c>
      <c r="G13" t="s">
        <v>55</v>
      </c>
      <c r="H13" s="115">
        <v>293.58000000000004</v>
      </c>
      <c r="I13" s="88">
        <v>0</v>
      </c>
      <c r="J13" s="88">
        <v>6.42</v>
      </c>
      <c r="K13" s="88">
        <v>0</v>
      </c>
      <c r="L13" s="88">
        <v>0</v>
      </c>
      <c r="M13" s="116">
        <v>0</v>
      </c>
      <c r="N13" s="115">
        <v>0</v>
      </c>
      <c r="O13" s="88">
        <v>60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49.72</v>
      </c>
      <c r="Y13">
        <v>9.61</v>
      </c>
      <c r="Z13">
        <v>0</v>
      </c>
      <c r="AA13">
        <v>99.43</v>
      </c>
      <c r="AB13">
        <v>0</v>
      </c>
      <c r="AC13">
        <v>2.88</v>
      </c>
      <c r="AD13">
        <v>0</v>
      </c>
      <c r="AE13">
        <v>49.72</v>
      </c>
      <c r="AF13">
        <v>14.41</v>
      </c>
      <c r="AG13">
        <v>26.5</v>
      </c>
      <c r="AH13">
        <v>0</v>
      </c>
      <c r="AI13">
        <v>0</v>
      </c>
      <c r="AJ13">
        <v>14.41</v>
      </c>
      <c r="AK13">
        <v>9.61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17.29</v>
      </c>
      <c r="AR13">
        <v>0</v>
      </c>
      <c r="AS13">
        <v>0</v>
      </c>
      <c r="AT13">
        <v>6.42</v>
      </c>
      <c r="AU13">
        <v>0</v>
      </c>
      <c r="AV13">
        <v>60</v>
      </c>
    </row>
    <row r="14" spans="1:48">
      <c r="A14" t="s">
        <v>249</v>
      </c>
      <c r="G14" t="s">
        <v>56</v>
      </c>
      <c r="H14" s="115">
        <v>293.58000000000004</v>
      </c>
      <c r="I14" s="88">
        <v>0</v>
      </c>
      <c r="J14" s="88">
        <v>6.42</v>
      </c>
      <c r="K14" s="88">
        <v>0</v>
      </c>
      <c r="L14" s="88">
        <v>0</v>
      </c>
      <c r="M14" s="116">
        <v>0</v>
      </c>
      <c r="N14" s="115">
        <v>0</v>
      </c>
      <c r="O14" s="88">
        <v>60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49.72</v>
      </c>
      <c r="Y14">
        <v>9.61</v>
      </c>
      <c r="Z14">
        <v>0</v>
      </c>
      <c r="AA14">
        <v>99.43</v>
      </c>
      <c r="AB14">
        <v>0</v>
      </c>
      <c r="AC14">
        <v>2.88</v>
      </c>
      <c r="AD14">
        <v>0</v>
      </c>
      <c r="AE14">
        <v>49.72</v>
      </c>
      <c r="AF14">
        <v>14.41</v>
      </c>
      <c r="AG14">
        <v>26.5</v>
      </c>
      <c r="AH14">
        <v>0</v>
      </c>
      <c r="AI14">
        <v>0</v>
      </c>
      <c r="AJ14">
        <v>14.41</v>
      </c>
      <c r="AK14">
        <v>9.61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17.29</v>
      </c>
      <c r="AR14">
        <v>0</v>
      </c>
      <c r="AS14">
        <v>0</v>
      </c>
      <c r="AT14">
        <v>6.42</v>
      </c>
      <c r="AU14">
        <v>0</v>
      </c>
      <c r="AV14">
        <v>60</v>
      </c>
    </row>
    <row r="15" spans="1:48">
      <c r="A15" t="s">
        <v>250</v>
      </c>
      <c r="G15" t="s">
        <v>57</v>
      </c>
      <c r="H15" s="115">
        <v>293.58000000000004</v>
      </c>
      <c r="I15" s="88">
        <v>0</v>
      </c>
      <c r="J15" s="88">
        <v>6.42</v>
      </c>
      <c r="K15" s="88">
        <v>0</v>
      </c>
      <c r="L15" s="88">
        <v>0</v>
      </c>
      <c r="M15" s="116">
        <v>0</v>
      </c>
      <c r="N15" s="115">
        <v>0</v>
      </c>
      <c r="O15" s="88">
        <v>60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49.72</v>
      </c>
      <c r="Y15">
        <v>9.61</v>
      </c>
      <c r="Z15">
        <v>0</v>
      </c>
      <c r="AA15">
        <v>99.43</v>
      </c>
      <c r="AB15">
        <v>0</v>
      </c>
      <c r="AC15">
        <v>2.88</v>
      </c>
      <c r="AD15">
        <v>0</v>
      </c>
      <c r="AE15">
        <v>49.72</v>
      </c>
      <c r="AF15">
        <v>14.41</v>
      </c>
      <c r="AG15">
        <v>26.5</v>
      </c>
      <c r="AH15">
        <v>0</v>
      </c>
      <c r="AI15">
        <v>0</v>
      </c>
      <c r="AJ15">
        <v>14.41</v>
      </c>
      <c r="AK15">
        <v>9.61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17.29</v>
      </c>
      <c r="AR15">
        <v>0</v>
      </c>
      <c r="AS15">
        <v>0</v>
      </c>
      <c r="AT15">
        <v>6.42</v>
      </c>
      <c r="AU15">
        <v>0</v>
      </c>
      <c r="AV15">
        <v>60</v>
      </c>
    </row>
    <row r="16" spans="1:48">
      <c r="A16" t="s">
        <v>251</v>
      </c>
      <c r="G16" t="s">
        <v>58</v>
      </c>
      <c r="H16" s="115">
        <v>293.58000000000004</v>
      </c>
      <c r="I16" s="88">
        <v>0</v>
      </c>
      <c r="J16" s="88">
        <v>6.42</v>
      </c>
      <c r="K16" s="88">
        <v>0</v>
      </c>
      <c r="L16" s="88">
        <v>0</v>
      </c>
      <c r="M16" s="116">
        <v>0</v>
      </c>
      <c r="N16" s="115">
        <v>0</v>
      </c>
      <c r="O16" s="88">
        <v>60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49.72</v>
      </c>
      <c r="Y16">
        <v>9.61</v>
      </c>
      <c r="Z16">
        <v>0</v>
      </c>
      <c r="AA16">
        <v>99.43</v>
      </c>
      <c r="AB16">
        <v>0</v>
      </c>
      <c r="AC16">
        <v>2.88</v>
      </c>
      <c r="AD16">
        <v>0</v>
      </c>
      <c r="AE16">
        <v>49.72</v>
      </c>
      <c r="AF16">
        <v>14.41</v>
      </c>
      <c r="AG16">
        <v>26.5</v>
      </c>
      <c r="AH16">
        <v>0</v>
      </c>
      <c r="AI16">
        <v>0</v>
      </c>
      <c r="AJ16">
        <v>14.41</v>
      </c>
      <c r="AK16">
        <v>9.61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17.29</v>
      </c>
      <c r="AR16">
        <v>0</v>
      </c>
      <c r="AS16">
        <v>0</v>
      </c>
      <c r="AT16">
        <v>6.42</v>
      </c>
      <c r="AU16">
        <v>0</v>
      </c>
      <c r="AV16">
        <v>60</v>
      </c>
    </row>
    <row r="17" spans="1:48">
      <c r="A17" t="s">
        <v>252</v>
      </c>
      <c r="G17" t="s">
        <v>59</v>
      </c>
      <c r="H17" s="115">
        <v>293.58000000000004</v>
      </c>
      <c r="I17" s="88">
        <v>0</v>
      </c>
      <c r="J17" s="88">
        <v>6.42</v>
      </c>
      <c r="K17" s="88">
        <v>0</v>
      </c>
      <c r="L17" s="88">
        <v>0</v>
      </c>
      <c r="M17" s="116">
        <v>0</v>
      </c>
      <c r="N17" s="115">
        <v>0</v>
      </c>
      <c r="O17" s="88">
        <v>60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49.72</v>
      </c>
      <c r="Y17">
        <v>9.61</v>
      </c>
      <c r="Z17">
        <v>0</v>
      </c>
      <c r="AA17">
        <v>99.43</v>
      </c>
      <c r="AB17">
        <v>0</v>
      </c>
      <c r="AC17">
        <v>2.88</v>
      </c>
      <c r="AD17">
        <v>0</v>
      </c>
      <c r="AE17">
        <v>49.72</v>
      </c>
      <c r="AF17">
        <v>14.41</v>
      </c>
      <c r="AG17">
        <v>26.5</v>
      </c>
      <c r="AH17">
        <v>0</v>
      </c>
      <c r="AI17">
        <v>0</v>
      </c>
      <c r="AJ17">
        <v>14.41</v>
      </c>
      <c r="AK17">
        <v>9.61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17.29</v>
      </c>
      <c r="AR17">
        <v>0</v>
      </c>
      <c r="AS17">
        <v>0</v>
      </c>
      <c r="AT17">
        <v>6.42</v>
      </c>
      <c r="AU17">
        <v>0</v>
      </c>
      <c r="AV17">
        <v>60</v>
      </c>
    </row>
    <row r="18" spans="1:48">
      <c r="A18" t="s">
        <v>253</v>
      </c>
      <c r="G18" t="s">
        <v>60</v>
      </c>
      <c r="H18" s="115">
        <v>293.58000000000004</v>
      </c>
      <c r="I18" s="88">
        <v>0</v>
      </c>
      <c r="J18" s="88">
        <v>6.42</v>
      </c>
      <c r="K18" s="88">
        <v>0</v>
      </c>
      <c r="L18" s="88">
        <v>0</v>
      </c>
      <c r="M18" s="116">
        <v>0</v>
      </c>
      <c r="N18" s="115">
        <v>0</v>
      </c>
      <c r="O18" s="88">
        <v>60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49.72</v>
      </c>
      <c r="Y18">
        <v>9.61</v>
      </c>
      <c r="Z18">
        <v>0</v>
      </c>
      <c r="AA18">
        <v>99.43</v>
      </c>
      <c r="AB18">
        <v>0</v>
      </c>
      <c r="AC18">
        <v>2.88</v>
      </c>
      <c r="AD18">
        <v>0</v>
      </c>
      <c r="AE18">
        <v>49.72</v>
      </c>
      <c r="AF18">
        <v>14.41</v>
      </c>
      <c r="AG18">
        <v>26.5</v>
      </c>
      <c r="AH18">
        <v>0</v>
      </c>
      <c r="AI18">
        <v>0</v>
      </c>
      <c r="AJ18">
        <v>14.41</v>
      </c>
      <c r="AK18">
        <v>9.61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17.29</v>
      </c>
      <c r="AR18">
        <v>0</v>
      </c>
      <c r="AS18">
        <v>0</v>
      </c>
      <c r="AT18">
        <v>6.42</v>
      </c>
      <c r="AU18">
        <v>0</v>
      </c>
      <c r="AV18">
        <v>60</v>
      </c>
    </row>
    <row r="19" spans="1:48">
      <c r="A19" t="s">
        <v>267</v>
      </c>
      <c r="G19" t="s">
        <v>61</v>
      </c>
      <c r="H19" s="115">
        <v>293.58000000000004</v>
      </c>
      <c r="I19" s="88">
        <v>0</v>
      </c>
      <c r="J19" s="88">
        <v>6.33</v>
      </c>
      <c r="K19" s="88">
        <v>0</v>
      </c>
      <c r="L19" s="88">
        <v>0</v>
      </c>
      <c r="M19" s="116">
        <v>0</v>
      </c>
      <c r="N19" s="115">
        <v>0</v>
      </c>
      <c r="O19" s="88">
        <v>90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49.72</v>
      </c>
      <c r="Y19">
        <v>9.61</v>
      </c>
      <c r="Z19">
        <v>0</v>
      </c>
      <c r="AA19">
        <v>99.43</v>
      </c>
      <c r="AB19">
        <v>0</v>
      </c>
      <c r="AC19">
        <v>2.88</v>
      </c>
      <c r="AD19">
        <v>0</v>
      </c>
      <c r="AE19">
        <v>49.72</v>
      </c>
      <c r="AF19">
        <v>14.41</v>
      </c>
      <c r="AG19">
        <v>26.5</v>
      </c>
      <c r="AH19">
        <v>0</v>
      </c>
      <c r="AI19">
        <v>0</v>
      </c>
      <c r="AJ19">
        <v>14.41</v>
      </c>
      <c r="AK19">
        <v>9.61</v>
      </c>
      <c r="AL19">
        <v>30</v>
      </c>
      <c r="AM19">
        <v>0</v>
      </c>
      <c r="AN19">
        <v>0</v>
      </c>
      <c r="AO19">
        <v>0</v>
      </c>
      <c r="AP19">
        <v>0</v>
      </c>
      <c r="AQ19">
        <v>17.29</v>
      </c>
      <c r="AR19">
        <v>0</v>
      </c>
      <c r="AS19">
        <v>0</v>
      </c>
      <c r="AT19">
        <v>6.33</v>
      </c>
      <c r="AU19">
        <v>0</v>
      </c>
      <c r="AV19">
        <v>60</v>
      </c>
    </row>
    <row r="20" spans="1:48">
      <c r="A20" t="s">
        <v>268</v>
      </c>
      <c r="G20" t="s">
        <v>62</v>
      </c>
      <c r="H20" s="115">
        <v>293.58000000000004</v>
      </c>
      <c r="I20" s="88">
        <v>0</v>
      </c>
      <c r="J20" s="88">
        <v>6.33</v>
      </c>
      <c r="K20" s="88">
        <v>0</v>
      </c>
      <c r="L20" s="88">
        <v>0</v>
      </c>
      <c r="M20" s="116">
        <v>0</v>
      </c>
      <c r="N20" s="115">
        <v>0</v>
      </c>
      <c r="O20" s="88">
        <v>90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49.72</v>
      </c>
      <c r="Y20">
        <v>9.61</v>
      </c>
      <c r="Z20">
        <v>0</v>
      </c>
      <c r="AA20">
        <v>99.43</v>
      </c>
      <c r="AB20">
        <v>0</v>
      </c>
      <c r="AC20">
        <v>2.88</v>
      </c>
      <c r="AD20">
        <v>0</v>
      </c>
      <c r="AE20">
        <v>49.72</v>
      </c>
      <c r="AF20">
        <v>14.41</v>
      </c>
      <c r="AG20">
        <v>26.5</v>
      </c>
      <c r="AH20">
        <v>0</v>
      </c>
      <c r="AI20">
        <v>0</v>
      </c>
      <c r="AJ20">
        <v>14.41</v>
      </c>
      <c r="AK20">
        <v>9.61</v>
      </c>
      <c r="AL20">
        <v>30</v>
      </c>
      <c r="AM20">
        <v>0</v>
      </c>
      <c r="AN20">
        <v>0</v>
      </c>
      <c r="AO20">
        <v>0</v>
      </c>
      <c r="AP20">
        <v>0</v>
      </c>
      <c r="AQ20">
        <v>17.29</v>
      </c>
      <c r="AR20">
        <v>0</v>
      </c>
      <c r="AS20">
        <v>0</v>
      </c>
      <c r="AT20">
        <v>6.33</v>
      </c>
      <c r="AU20">
        <v>0</v>
      </c>
      <c r="AV20">
        <v>60</v>
      </c>
    </row>
    <row r="21" spans="1:48">
      <c r="A21" t="s">
        <v>254</v>
      </c>
      <c r="G21" t="s">
        <v>63</v>
      </c>
      <c r="H21" s="115">
        <v>293.58000000000004</v>
      </c>
      <c r="I21" s="88">
        <v>0</v>
      </c>
      <c r="J21" s="88">
        <v>6.33</v>
      </c>
      <c r="K21" s="88">
        <v>0</v>
      </c>
      <c r="L21" s="88">
        <v>0</v>
      </c>
      <c r="M21" s="116">
        <v>0</v>
      </c>
      <c r="N21" s="115">
        <v>0</v>
      </c>
      <c r="O21" s="88">
        <v>90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49.72</v>
      </c>
      <c r="Y21">
        <v>9.61</v>
      </c>
      <c r="Z21">
        <v>0</v>
      </c>
      <c r="AA21">
        <v>99.43</v>
      </c>
      <c r="AB21">
        <v>0</v>
      </c>
      <c r="AC21">
        <v>2.88</v>
      </c>
      <c r="AD21">
        <v>0</v>
      </c>
      <c r="AE21">
        <v>49.72</v>
      </c>
      <c r="AF21">
        <v>14.41</v>
      </c>
      <c r="AG21">
        <v>26.5</v>
      </c>
      <c r="AH21">
        <v>0</v>
      </c>
      <c r="AI21">
        <v>0</v>
      </c>
      <c r="AJ21">
        <v>14.41</v>
      </c>
      <c r="AK21">
        <v>9.61</v>
      </c>
      <c r="AL21">
        <v>30</v>
      </c>
      <c r="AM21">
        <v>0</v>
      </c>
      <c r="AN21">
        <v>0</v>
      </c>
      <c r="AO21">
        <v>0</v>
      </c>
      <c r="AP21">
        <v>0</v>
      </c>
      <c r="AQ21">
        <v>17.29</v>
      </c>
      <c r="AR21">
        <v>0</v>
      </c>
      <c r="AS21">
        <v>0</v>
      </c>
      <c r="AT21">
        <v>6.33</v>
      </c>
      <c r="AU21">
        <v>0</v>
      </c>
      <c r="AV21">
        <v>60</v>
      </c>
    </row>
    <row r="22" spans="1:48">
      <c r="A22" t="s">
        <v>255</v>
      </c>
      <c r="G22" t="s">
        <v>64</v>
      </c>
      <c r="H22" s="115">
        <v>293.58000000000004</v>
      </c>
      <c r="I22" s="88">
        <v>0</v>
      </c>
      <c r="J22" s="88">
        <v>6.33</v>
      </c>
      <c r="K22" s="88">
        <v>0</v>
      </c>
      <c r="L22" s="88">
        <v>0</v>
      </c>
      <c r="M22" s="116">
        <v>0</v>
      </c>
      <c r="N22" s="115">
        <v>0</v>
      </c>
      <c r="O22" s="88">
        <v>90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49.72</v>
      </c>
      <c r="Y22">
        <v>9.61</v>
      </c>
      <c r="Z22">
        <v>0</v>
      </c>
      <c r="AA22">
        <v>99.43</v>
      </c>
      <c r="AB22">
        <v>0</v>
      </c>
      <c r="AC22">
        <v>2.88</v>
      </c>
      <c r="AD22">
        <v>0</v>
      </c>
      <c r="AE22">
        <v>49.72</v>
      </c>
      <c r="AF22">
        <v>14.41</v>
      </c>
      <c r="AG22">
        <v>26.5</v>
      </c>
      <c r="AH22">
        <v>0</v>
      </c>
      <c r="AI22">
        <v>0</v>
      </c>
      <c r="AJ22">
        <v>14.41</v>
      </c>
      <c r="AK22">
        <v>9.61</v>
      </c>
      <c r="AL22">
        <v>30</v>
      </c>
      <c r="AM22">
        <v>0</v>
      </c>
      <c r="AN22">
        <v>0</v>
      </c>
      <c r="AO22">
        <v>0</v>
      </c>
      <c r="AP22">
        <v>0</v>
      </c>
      <c r="AQ22">
        <v>17.29</v>
      </c>
      <c r="AR22">
        <v>0</v>
      </c>
      <c r="AS22">
        <v>0</v>
      </c>
      <c r="AT22">
        <v>6.33</v>
      </c>
      <c r="AU22">
        <v>0</v>
      </c>
      <c r="AV22">
        <v>60</v>
      </c>
    </row>
    <row r="23" spans="1:48">
      <c r="A23" t="s">
        <v>256</v>
      </c>
      <c r="G23" t="s">
        <v>65</v>
      </c>
      <c r="H23" s="115">
        <v>293.58000000000004</v>
      </c>
      <c r="I23" s="88">
        <v>0</v>
      </c>
      <c r="J23" s="88">
        <v>6.23</v>
      </c>
      <c r="K23" s="88">
        <v>0</v>
      </c>
      <c r="L23" s="88">
        <v>0</v>
      </c>
      <c r="M23" s="116">
        <v>0</v>
      </c>
      <c r="N23" s="115">
        <v>0</v>
      </c>
      <c r="O23" s="88">
        <v>90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49.72</v>
      </c>
      <c r="Y23">
        <v>9.61</v>
      </c>
      <c r="Z23">
        <v>0</v>
      </c>
      <c r="AA23">
        <v>99.43</v>
      </c>
      <c r="AB23">
        <v>0</v>
      </c>
      <c r="AC23">
        <v>2.88</v>
      </c>
      <c r="AD23">
        <v>0</v>
      </c>
      <c r="AE23">
        <v>49.72</v>
      </c>
      <c r="AF23">
        <v>14.41</v>
      </c>
      <c r="AG23">
        <v>26.5</v>
      </c>
      <c r="AH23">
        <v>0</v>
      </c>
      <c r="AI23">
        <v>0</v>
      </c>
      <c r="AJ23">
        <v>14.41</v>
      </c>
      <c r="AK23">
        <v>9.61</v>
      </c>
      <c r="AL23">
        <v>30</v>
      </c>
      <c r="AM23">
        <v>0</v>
      </c>
      <c r="AN23">
        <v>0</v>
      </c>
      <c r="AO23">
        <v>0</v>
      </c>
      <c r="AP23">
        <v>0</v>
      </c>
      <c r="AQ23">
        <v>17.29</v>
      </c>
      <c r="AR23">
        <v>0</v>
      </c>
      <c r="AS23">
        <v>0</v>
      </c>
      <c r="AT23">
        <v>6.23</v>
      </c>
      <c r="AU23">
        <v>0</v>
      </c>
      <c r="AV23">
        <v>60</v>
      </c>
    </row>
    <row r="24" spans="1:48">
      <c r="A24" t="s">
        <v>257</v>
      </c>
      <c r="G24" t="s">
        <v>66</v>
      </c>
      <c r="H24" s="115">
        <v>293.58000000000004</v>
      </c>
      <c r="I24" s="88">
        <v>0</v>
      </c>
      <c r="J24" s="88">
        <v>6.23</v>
      </c>
      <c r="K24" s="88">
        <v>0</v>
      </c>
      <c r="L24" s="88">
        <v>0</v>
      </c>
      <c r="M24" s="116">
        <v>0</v>
      </c>
      <c r="N24" s="115">
        <v>0</v>
      </c>
      <c r="O24" s="88">
        <v>90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49.72</v>
      </c>
      <c r="Y24">
        <v>9.61</v>
      </c>
      <c r="Z24">
        <v>0</v>
      </c>
      <c r="AA24">
        <v>99.43</v>
      </c>
      <c r="AB24">
        <v>0</v>
      </c>
      <c r="AC24">
        <v>2.88</v>
      </c>
      <c r="AD24">
        <v>0</v>
      </c>
      <c r="AE24">
        <v>49.72</v>
      </c>
      <c r="AF24">
        <v>14.41</v>
      </c>
      <c r="AG24">
        <v>26.5</v>
      </c>
      <c r="AH24">
        <v>0</v>
      </c>
      <c r="AI24">
        <v>0</v>
      </c>
      <c r="AJ24">
        <v>14.41</v>
      </c>
      <c r="AK24">
        <v>9.61</v>
      </c>
      <c r="AL24">
        <v>30</v>
      </c>
      <c r="AM24">
        <v>0</v>
      </c>
      <c r="AN24">
        <v>0</v>
      </c>
      <c r="AO24">
        <v>0</v>
      </c>
      <c r="AP24">
        <v>0</v>
      </c>
      <c r="AQ24">
        <v>17.29</v>
      </c>
      <c r="AR24">
        <v>0</v>
      </c>
      <c r="AS24">
        <v>0</v>
      </c>
      <c r="AT24">
        <v>6.23</v>
      </c>
      <c r="AU24">
        <v>0</v>
      </c>
      <c r="AV24">
        <v>60</v>
      </c>
    </row>
    <row r="25" spans="1:48">
      <c r="A25" t="s">
        <v>258</v>
      </c>
      <c r="G25" t="s">
        <v>67</v>
      </c>
      <c r="H25" s="115">
        <v>293.58000000000004</v>
      </c>
      <c r="I25" s="88">
        <v>0</v>
      </c>
      <c r="J25" s="88">
        <v>6.23</v>
      </c>
      <c r="K25" s="88">
        <v>0</v>
      </c>
      <c r="L25" s="88">
        <v>0</v>
      </c>
      <c r="M25" s="116">
        <v>0</v>
      </c>
      <c r="N25" s="115">
        <v>0</v>
      </c>
      <c r="O25" s="88">
        <v>90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49.72</v>
      </c>
      <c r="Y25">
        <v>9.61</v>
      </c>
      <c r="Z25">
        <v>0</v>
      </c>
      <c r="AA25">
        <v>99.43</v>
      </c>
      <c r="AB25">
        <v>0</v>
      </c>
      <c r="AC25">
        <v>2.88</v>
      </c>
      <c r="AD25">
        <v>0</v>
      </c>
      <c r="AE25">
        <v>49.72</v>
      </c>
      <c r="AF25">
        <v>14.41</v>
      </c>
      <c r="AG25">
        <v>26.5</v>
      </c>
      <c r="AH25">
        <v>0</v>
      </c>
      <c r="AI25">
        <v>0</v>
      </c>
      <c r="AJ25">
        <v>14.41</v>
      </c>
      <c r="AK25">
        <v>9.61</v>
      </c>
      <c r="AL25">
        <v>30</v>
      </c>
      <c r="AM25">
        <v>0</v>
      </c>
      <c r="AN25">
        <v>0</v>
      </c>
      <c r="AO25">
        <v>0</v>
      </c>
      <c r="AP25">
        <v>0</v>
      </c>
      <c r="AQ25">
        <v>17.29</v>
      </c>
      <c r="AR25">
        <v>0</v>
      </c>
      <c r="AS25">
        <v>0</v>
      </c>
      <c r="AT25">
        <v>6.23</v>
      </c>
      <c r="AU25">
        <v>0</v>
      </c>
      <c r="AV25">
        <v>60</v>
      </c>
    </row>
    <row r="26" spans="1:48">
      <c r="A26" t="s">
        <v>259</v>
      </c>
      <c r="G26" t="s">
        <v>68</v>
      </c>
      <c r="H26" s="115">
        <v>293.58000000000004</v>
      </c>
      <c r="I26" s="88">
        <v>0</v>
      </c>
      <c r="J26" s="88">
        <v>6.23</v>
      </c>
      <c r="K26" s="88">
        <v>0</v>
      </c>
      <c r="L26" s="88">
        <v>0</v>
      </c>
      <c r="M26" s="116">
        <v>0</v>
      </c>
      <c r="N26" s="115">
        <v>0</v>
      </c>
      <c r="O26" s="88">
        <v>90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49.72</v>
      </c>
      <c r="Y26">
        <v>9.61</v>
      </c>
      <c r="Z26">
        <v>0</v>
      </c>
      <c r="AA26">
        <v>99.43</v>
      </c>
      <c r="AB26">
        <v>0</v>
      </c>
      <c r="AC26">
        <v>2.88</v>
      </c>
      <c r="AD26">
        <v>0</v>
      </c>
      <c r="AE26">
        <v>49.72</v>
      </c>
      <c r="AF26">
        <v>14.41</v>
      </c>
      <c r="AG26">
        <v>26.5</v>
      </c>
      <c r="AH26">
        <v>0</v>
      </c>
      <c r="AI26">
        <v>0</v>
      </c>
      <c r="AJ26">
        <v>14.41</v>
      </c>
      <c r="AK26">
        <v>9.61</v>
      </c>
      <c r="AL26">
        <v>30</v>
      </c>
      <c r="AM26">
        <v>0</v>
      </c>
      <c r="AN26">
        <v>0</v>
      </c>
      <c r="AO26">
        <v>0</v>
      </c>
      <c r="AP26">
        <v>0</v>
      </c>
      <c r="AQ26">
        <v>17.29</v>
      </c>
      <c r="AR26">
        <v>0</v>
      </c>
      <c r="AS26">
        <v>0</v>
      </c>
      <c r="AT26">
        <v>6.23</v>
      </c>
      <c r="AU26">
        <v>0</v>
      </c>
      <c r="AV26">
        <v>60</v>
      </c>
    </row>
    <row r="27" spans="1:48">
      <c r="A27" t="s">
        <v>260</v>
      </c>
      <c r="G27" t="s">
        <v>69</v>
      </c>
      <c r="H27" s="115">
        <v>293.58000000000004</v>
      </c>
      <c r="I27" s="88">
        <v>0</v>
      </c>
      <c r="J27" s="88">
        <v>6.23</v>
      </c>
      <c r="K27" s="88">
        <v>0</v>
      </c>
      <c r="L27" s="88">
        <v>0</v>
      </c>
      <c r="M27" s="116">
        <v>0</v>
      </c>
      <c r="N27" s="115">
        <v>0</v>
      </c>
      <c r="O27" s="88">
        <v>90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49.72</v>
      </c>
      <c r="Y27">
        <v>9.61</v>
      </c>
      <c r="Z27">
        <v>0</v>
      </c>
      <c r="AA27">
        <v>99.43</v>
      </c>
      <c r="AB27">
        <v>0</v>
      </c>
      <c r="AC27">
        <v>2.88</v>
      </c>
      <c r="AD27">
        <v>0</v>
      </c>
      <c r="AE27">
        <v>49.72</v>
      </c>
      <c r="AF27">
        <v>14.41</v>
      </c>
      <c r="AG27">
        <v>26.5</v>
      </c>
      <c r="AH27">
        <v>0</v>
      </c>
      <c r="AI27">
        <v>0</v>
      </c>
      <c r="AJ27">
        <v>14.41</v>
      </c>
      <c r="AK27">
        <v>9.61</v>
      </c>
      <c r="AL27">
        <v>30</v>
      </c>
      <c r="AM27">
        <v>0</v>
      </c>
      <c r="AN27">
        <v>0</v>
      </c>
      <c r="AO27">
        <v>0</v>
      </c>
      <c r="AP27">
        <v>0</v>
      </c>
      <c r="AQ27">
        <v>17.29</v>
      </c>
      <c r="AR27">
        <v>0</v>
      </c>
      <c r="AS27">
        <v>0</v>
      </c>
      <c r="AT27">
        <v>6.23</v>
      </c>
      <c r="AU27">
        <v>0</v>
      </c>
      <c r="AV27">
        <v>60</v>
      </c>
    </row>
    <row r="28" spans="1:48">
      <c r="A28" t="s">
        <v>261</v>
      </c>
      <c r="G28" t="s">
        <v>70</v>
      </c>
      <c r="H28" s="115">
        <v>293.58000000000004</v>
      </c>
      <c r="I28" s="88">
        <v>0</v>
      </c>
      <c r="J28" s="88">
        <v>6.23</v>
      </c>
      <c r="K28" s="88">
        <v>0</v>
      </c>
      <c r="L28" s="88">
        <v>0</v>
      </c>
      <c r="M28" s="116">
        <v>0</v>
      </c>
      <c r="N28" s="115">
        <v>0</v>
      </c>
      <c r="O28" s="88">
        <v>90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49.72</v>
      </c>
      <c r="Y28">
        <v>9.61</v>
      </c>
      <c r="Z28">
        <v>0</v>
      </c>
      <c r="AA28">
        <v>99.43</v>
      </c>
      <c r="AB28">
        <v>0</v>
      </c>
      <c r="AC28">
        <v>2.88</v>
      </c>
      <c r="AD28">
        <v>0</v>
      </c>
      <c r="AE28">
        <v>49.72</v>
      </c>
      <c r="AF28">
        <v>14.41</v>
      </c>
      <c r="AG28">
        <v>26.5</v>
      </c>
      <c r="AH28">
        <v>0</v>
      </c>
      <c r="AI28">
        <v>0</v>
      </c>
      <c r="AJ28">
        <v>14.41</v>
      </c>
      <c r="AK28">
        <v>9.61</v>
      </c>
      <c r="AL28">
        <v>30</v>
      </c>
      <c r="AM28">
        <v>0</v>
      </c>
      <c r="AN28">
        <v>0</v>
      </c>
      <c r="AO28">
        <v>0</v>
      </c>
      <c r="AP28">
        <v>0</v>
      </c>
      <c r="AQ28">
        <v>17.29</v>
      </c>
      <c r="AR28">
        <v>0</v>
      </c>
      <c r="AS28">
        <v>0</v>
      </c>
      <c r="AT28">
        <v>6.23</v>
      </c>
      <c r="AU28">
        <v>0</v>
      </c>
      <c r="AV28">
        <v>60</v>
      </c>
    </row>
    <row r="29" spans="1:48">
      <c r="A29" t="s">
        <v>269</v>
      </c>
      <c r="G29" t="s">
        <v>71</v>
      </c>
      <c r="H29" s="115">
        <v>293.58000000000004</v>
      </c>
      <c r="I29" s="88">
        <v>0</v>
      </c>
      <c r="J29" s="88">
        <v>6.23</v>
      </c>
      <c r="K29" s="88">
        <v>0</v>
      </c>
      <c r="L29" s="88">
        <v>0</v>
      </c>
      <c r="M29" s="116">
        <v>0</v>
      </c>
      <c r="N29" s="115">
        <v>0</v>
      </c>
      <c r="O29" s="88">
        <v>90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49.72</v>
      </c>
      <c r="Y29">
        <v>9.61</v>
      </c>
      <c r="Z29">
        <v>0</v>
      </c>
      <c r="AA29">
        <v>99.43</v>
      </c>
      <c r="AB29">
        <v>0</v>
      </c>
      <c r="AC29">
        <v>2.88</v>
      </c>
      <c r="AD29">
        <v>0</v>
      </c>
      <c r="AE29">
        <v>49.72</v>
      </c>
      <c r="AF29">
        <v>14.41</v>
      </c>
      <c r="AG29">
        <v>26.5</v>
      </c>
      <c r="AH29">
        <v>0</v>
      </c>
      <c r="AI29">
        <v>0</v>
      </c>
      <c r="AJ29">
        <v>14.41</v>
      </c>
      <c r="AK29">
        <v>9.61</v>
      </c>
      <c r="AL29">
        <v>30</v>
      </c>
      <c r="AM29">
        <v>0</v>
      </c>
      <c r="AN29">
        <v>0</v>
      </c>
      <c r="AO29">
        <v>0</v>
      </c>
      <c r="AP29">
        <v>0</v>
      </c>
      <c r="AQ29">
        <v>17.29</v>
      </c>
      <c r="AR29">
        <v>0</v>
      </c>
      <c r="AS29">
        <v>0</v>
      </c>
      <c r="AT29">
        <v>6.23</v>
      </c>
      <c r="AU29">
        <v>0</v>
      </c>
      <c r="AV29">
        <v>60</v>
      </c>
    </row>
    <row r="30" spans="1:48">
      <c r="A30" t="s">
        <v>270</v>
      </c>
      <c r="G30" t="s">
        <v>72</v>
      </c>
      <c r="H30" s="115">
        <v>293.58000000000004</v>
      </c>
      <c r="I30" s="88">
        <v>0</v>
      </c>
      <c r="J30" s="88">
        <v>6.23</v>
      </c>
      <c r="K30" s="88">
        <v>0</v>
      </c>
      <c r="L30" s="88">
        <v>0</v>
      </c>
      <c r="M30" s="116">
        <v>0</v>
      </c>
      <c r="N30" s="115">
        <v>0</v>
      </c>
      <c r="O30" s="88">
        <v>90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49.72</v>
      </c>
      <c r="Y30">
        <v>9.61</v>
      </c>
      <c r="Z30">
        <v>0</v>
      </c>
      <c r="AA30">
        <v>99.43</v>
      </c>
      <c r="AB30">
        <v>0</v>
      </c>
      <c r="AC30">
        <v>2.88</v>
      </c>
      <c r="AD30">
        <v>0</v>
      </c>
      <c r="AE30">
        <v>49.72</v>
      </c>
      <c r="AF30">
        <v>14.41</v>
      </c>
      <c r="AG30">
        <v>26.5</v>
      </c>
      <c r="AH30">
        <v>0</v>
      </c>
      <c r="AI30">
        <v>0</v>
      </c>
      <c r="AJ30">
        <v>14.41</v>
      </c>
      <c r="AK30">
        <v>9.61</v>
      </c>
      <c r="AL30">
        <v>30</v>
      </c>
      <c r="AM30">
        <v>0</v>
      </c>
      <c r="AN30">
        <v>0</v>
      </c>
      <c r="AO30">
        <v>0</v>
      </c>
      <c r="AP30">
        <v>0</v>
      </c>
      <c r="AQ30">
        <v>17.29</v>
      </c>
      <c r="AR30">
        <v>0</v>
      </c>
      <c r="AS30">
        <v>0</v>
      </c>
      <c r="AT30">
        <v>6.23</v>
      </c>
      <c r="AU30">
        <v>0</v>
      </c>
      <c r="AV30">
        <v>60</v>
      </c>
    </row>
    <row r="31" spans="1:48">
      <c r="A31" t="s">
        <v>280</v>
      </c>
      <c r="G31" t="s">
        <v>73</v>
      </c>
      <c r="H31" s="115">
        <v>298.54000000000002</v>
      </c>
      <c r="I31" s="88">
        <v>3</v>
      </c>
      <c r="J31" s="88">
        <v>6.15</v>
      </c>
      <c r="K31" s="88">
        <v>0</v>
      </c>
      <c r="L31" s="88">
        <v>0</v>
      </c>
      <c r="M31" s="116">
        <v>0</v>
      </c>
      <c r="N31" s="115">
        <v>0</v>
      </c>
      <c r="O31" s="88">
        <v>90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49.72</v>
      </c>
      <c r="Y31">
        <v>9.61</v>
      </c>
      <c r="Z31">
        <v>0</v>
      </c>
      <c r="AA31">
        <v>99.43</v>
      </c>
      <c r="AB31">
        <v>0</v>
      </c>
      <c r="AC31">
        <v>2.88</v>
      </c>
      <c r="AD31">
        <v>0</v>
      </c>
      <c r="AE31">
        <v>49.72</v>
      </c>
      <c r="AF31">
        <v>14.41</v>
      </c>
      <c r="AG31">
        <v>24.46</v>
      </c>
      <c r="AH31">
        <v>3</v>
      </c>
      <c r="AI31">
        <v>0</v>
      </c>
      <c r="AJ31">
        <v>14.41</v>
      </c>
      <c r="AK31">
        <v>9.61</v>
      </c>
      <c r="AL31">
        <v>30</v>
      </c>
      <c r="AM31">
        <v>0</v>
      </c>
      <c r="AN31">
        <v>0</v>
      </c>
      <c r="AO31">
        <v>0</v>
      </c>
      <c r="AP31">
        <v>0</v>
      </c>
      <c r="AQ31">
        <v>17.29</v>
      </c>
      <c r="AR31">
        <v>0</v>
      </c>
      <c r="AS31">
        <v>7</v>
      </c>
      <c r="AT31">
        <v>6.15</v>
      </c>
      <c r="AU31">
        <v>0</v>
      </c>
      <c r="AV31">
        <v>60</v>
      </c>
    </row>
    <row r="32" spans="1:48">
      <c r="A32" t="s">
        <v>281</v>
      </c>
      <c r="G32" t="s">
        <v>74</v>
      </c>
      <c r="H32" s="115">
        <v>309.04000000000002</v>
      </c>
      <c r="I32" s="88">
        <v>7.5</v>
      </c>
      <c r="J32" s="88">
        <v>6.15</v>
      </c>
      <c r="K32" s="88">
        <v>0</v>
      </c>
      <c r="L32" s="88">
        <v>0.1</v>
      </c>
      <c r="M32" s="116">
        <v>0</v>
      </c>
      <c r="N32" s="115">
        <v>0</v>
      </c>
      <c r="O32" s="88">
        <v>90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49.72</v>
      </c>
      <c r="Y32">
        <v>9.61</v>
      </c>
      <c r="Z32">
        <v>0</v>
      </c>
      <c r="AA32">
        <v>99.43</v>
      </c>
      <c r="AB32">
        <v>0</v>
      </c>
      <c r="AC32">
        <v>2.88</v>
      </c>
      <c r="AD32">
        <v>0</v>
      </c>
      <c r="AE32">
        <v>49.72</v>
      </c>
      <c r="AF32">
        <v>14.41</v>
      </c>
      <c r="AG32">
        <v>24.46</v>
      </c>
      <c r="AH32">
        <v>7.5</v>
      </c>
      <c r="AI32">
        <v>0</v>
      </c>
      <c r="AJ32">
        <v>14.41</v>
      </c>
      <c r="AK32">
        <v>9.61</v>
      </c>
      <c r="AL32">
        <v>30</v>
      </c>
      <c r="AM32">
        <v>0</v>
      </c>
      <c r="AN32">
        <v>0</v>
      </c>
      <c r="AO32">
        <v>0.1</v>
      </c>
      <c r="AP32">
        <v>0</v>
      </c>
      <c r="AQ32">
        <v>17.29</v>
      </c>
      <c r="AR32">
        <v>0</v>
      </c>
      <c r="AS32">
        <v>17.5</v>
      </c>
      <c r="AT32">
        <v>6.15</v>
      </c>
      <c r="AU32">
        <v>0</v>
      </c>
      <c r="AV32">
        <v>60</v>
      </c>
    </row>
    <row r="33" spans="1:48">
      <c r="A33" t="s">
        <v>282</v>
      </c>
      <c r="G33" t="s">
        <v>75</v>
      </c>
      <c r="H33" s="115">
        <v>319.54000000000002</v>
      </c>
      <c r="I33" s="88">
        <v>12</v>
      </c>
      <c r="J33" s="88">
        <v>6.15</v>
      </c>
      <c r="K33" s="88">
        <v>0</v>
      </c>
      <c r="L33" s="88">
        <v>0.42</v>
      </c>
      <c r="M33" s="116">
        <v>0</v>
      </c>
      <c r="N33" s="115">
        <v>0</v>
      </c>
      <c r="O33" s="88">
        <v>90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49.72</v>
      </c>
      <c r="Y33">
        <v>9.61</v>
      </c>
      <c r="Z33">
        <v>0</v>
      </c>
      <c r="AA33">
        <v>99.43</v>
      </c>
      <c r="AB33">
        <v>0</v>
      </c>
      <c r="AC33">
        <v>2.88</v>
      </c>
      <c r="AD33">
        <v>0</v>
      </c>
      <c r="AE33">
        <v>49.72</v>
      </c>
      <c r="AF33">
        <v>14.41</v>
      </c>
      <c r="AG33">
        <v>24.46</v>
      </c>
      <c r="AH33">
        <v>12</v>
      </c>
      <c r="AI33">
        <v>0</v>
      </c>
      <c r="AJ33">
        <v>14.41</v>
      </c>
      <c r="AK33">
        <v>9.61</v>
      </c>
      <c r="AL33">
        <v>30</v>
      </c>
      <c r="AM33">
        <v>0</v>
      </c>
      <c r="AN33">
        <v>0</v>
      </c>
      <c r="AO33">
        <v>0.42</v>
      </c>
      <c r="AP33">
        <v>0</v>
      </c>
      <c r="AQ33">
        <v>17.29</v>
      </c>
      <c r="AR33">
        <v>0</v>
      </c>
      <c r="AS33">
        <v>28</v>
      </c>
      <c r="AT33">
        <v>6.15</v>
      </c>
      <c r="AU33">
        <v>0</v>
      </c>
      <c r="AV33">
        <v>60</v>
      </c>
    </row>
    <row r="34" spans="1:48">
      <c r="A34" t="s">
        <v>283</v>
      </c>
      <c r="G34" t="s">
        <v>76</v>
      </c>
      <c r="H34" s="115">
        <v>340.54</v>
      </c>
      <c r="I34" s="88">
        <v>21</v>
      </c>
      <c r="J34" s="88">
        <v>6.15</v>
      </c>
      <c r="K34" s="88">
        <v>0</v>
      </c>
      <c r="L34" s="88">
        <v>0.86</v>
      </c>
      <c r="M34" s="116">
        <v>0</v>
      </c>
      <c r="N34" s="115">
        <v>0</v>
      </c>
      <c r="O34" s="88">
        <v>90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49.72</v>
      </c>
      <c r="Y34">
        <v>9.61</v>
      </c>
      <c r="Z34">
        <v>0</v>
      </c>
      <c r="AA34">
        <v>99.43</v>
      </c>
      <c r="AB34">
        <v>0</v>
      </c>
      <c r="AC34">
        <v>2.88</v>
      </c>
      <c r="AD34">
        <v>0</v>
      </c>
      <c r="AE34">
        <v>49.72</v>
      </c>
      <c r="AF34">
        <v>14.41</v>
      </c>
      <c r="AG34">
        <v>24.46</v>
      </c>
      <c r="AH34">
        <v>21</v>
      </c>
      <c r="AI34">
        <v>0</v>
      </c>
      <c r="AJ34">
        <v>14.41</v>
      </c>
      <c r="AK34">
        <v>9.61</v>
      </c>
      <c r="AL34">
        <v>30</v>
      </c>
      <c r="AM34">
        <v>0</v>
      </c>
      <c r="AN34">
        <v>0</v>
      </c>
      <c r="AO34">
        <v>0.86</v>
      </c>
      <c r="AP34">
        <v>0</v>
      </c>
      <c r="AQ34">
        <v>17.29</v>
      </c>
      <c r="AR34">
        <v>0</v>
      </c>
      <c r="AS34">
        <v>49</v>
      </c>
      <c r="AT34">
        <v>6.15</v>
      </c>
      <c r="AU34">
        <v>0</v>
      </c>
      <c r="AV34">
        <v>60</v>
      </c>
    </row>
    <row r="35" spans="1:48">
      <c r="A35" t="s">
        <v>298</v>
      </c>
      <c r="G35" t="s">
        <v>77</v>
      </c>
      <c r="H35" s="115">
        <v>352.50000000000006</v>
      </c>
      <c r="I35" s="88">
        <v>27</v>
      </c>
      <c r="J35" s="88">
        <v>6.15</v>
      </c>
      <c r="K35" s="88">
        <v>0</v>
      </c>
      <c r="L35" s="88">
        <v>1.1599999999999999</v>
      </c>
      <c r="M35" s="116">
        <v>0</v>
      </c>
      <c r="N35" s="115">
        <v>0</v>
      </c>
      <c r="O35" s="88">
        <v>90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49.72</v>
      </c>
      <c r="Y35">
        <v>9.61</v>
      </c>
      <c r="Z35">
        <v>0</v>
      </c>
      <c r="AA35">
        <v>99.43</v>
      </c>
      <c r="AB35">
        <v>0</v>
      </c>
      <c r="AC35">
        <v>2.88</v>
      </c>
      <c r="AD35">
        <v>0</v>
      </c>
      <c r="AE35">
        <v>49.72</v>
      </c>
      <c r="AF35">
        <v>14.41</v>
      </c>
      <c r="AG35">
        <v>22.42</v>
      </c>
      <c r="AH35">
        <v>27</v>
      </c>
      <c r="AI35">
        <v>0</v>
      </c>
      <c r="AJ35">
        <v>14.41</v>
      </c>
      <c r="AK35">
        <v>9.61</v>
      </c>
      <c r="AL35">
        <v>30</v>
      </c>
      <c r="AM35">
        <v>0</v>
      </c>
      <c r="AN35">
        <v>0</v>
      </c>
      <c r="AO35">
        <v>1.1599999999999999</v>
      </c>
      <c r="AP35">
        <v>0</v>
      </c>
      <c r="AQ35">
        <v>17.29</v>
      </c>
      <c r="AR35">
        <v>0</v>
      </c>
      <c r="AS35">
        <v>63</v>
      </c>
      <c r="AT35">
        <v>6.15</v>
      </c>
      <c r="AU35">
        <v>0</v>
      </c>
      <c r="AV35">
        <v>60</v>
      </c>
    </row>
    <row r="36" spans="1:48">
      <c r="A36" t="s">
        <v>331</v>
      </c>
      <c r="G36" t="s">
        <v>78</v>
      </c>
      <c r="H36" s="115">
        <v>363.00000000000006</v>
      </c>
      <c r="I36" s="88">
        <v>31.5</v>
      </c>
      <c r="J36" s="88">
        <v>6.15</v>
      </c>
      <c r="K36" s="88">
        <v>0</v>
      </c>
      <c r="L36" s="88">
        <v>1.63</v>
      </c>
      <c r="M36" s="116">
        <v>0</v>
      </c>
      <c r="N36" s="115">
        <v>0</v>
      </c>
      <c r="O36" s="88">
        <v>90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49.72</v>
      </c>
      <c r="Y36">
        <v>9.61</v>
      </c>
      <c r="Z36">
        <v>0</v>
      </c>
      <c r="AA36">
        <v>99.43</v>
      </c>
      <c r="AB36">
        <v>0</v>
      </c>
      <c r="AC36">
        <v>2.88</v>
      </c>
      <c r="AD36">
        <v>0</v>
      </c>
      <c r="AE36">
        <v>49.72</v>
      </c>
      <c r="AF36">
        <v>14.41</v>
      </c>
      <c r="AG36">
        <v>22.42</v>
      </c>
      <c r="AH36">
        <v>31.5</v>
      </c>
      <c r="AI36">
        <v>0</v>
      </c>
      <c r="AJ36">
        <v>14.41</v>
      </c>
      <c r="AK36">
        <v>9.61</v>
      </c>
      <c r="AL36">
        <v>30</v>
      </c>
      <c r="AM36">
        <v>0</v>
      </c>
      <c r="AN36">
        <v>0</v>
      </c>
      <c r="AO36">
        <v>1.63</v>
      </c>
      <c r="AP36">
        <v>0</v>
      </c>
      <c r="AQ36">
        <v>17.29</v>
      </c>
      <c r="AR36">
        <v>0</v>
      </c>
      <c r="AS36">
        <v>73.5</v>
      </c>
      <c r="AT36">
        <v>6.15</v>
      </c>
      <c r="AU36">
        <v>0</v>
      </c>
      <c r="AV36">
        <v>60</v>
      </c>
    </row>
    <row r="37" spans="1:48">
      <c r="A37" t="s">
        <v>332</v>
      </c>
      <c r="G37" t="s">
        <v>79</v>
      </c>
      <c r="H37" s="115">
        <v>384.00000000000006</v>
      </c>
      <c r="I37" s="88">
        <v>40.5</v>
      </c>
      <c r="J37" s="88">
        <v>6.15</v>
      </c>
      <c r="K37" s="88">
        <v>0</v>
      </c>
      <c r="L37" s="88">
        <v>2.5</v>
      </c>
      <c r="M37" s="116">
        <v>0</v>
      </c>
      <c r="N37" s="115">
        <v>0</v>
      </c>
      <c r="O37" s="88">
        <v>90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49.72</v>
      </c>
      <c r="Y37">
        <v>9.61</v>
      </c>
      <c r="Z37">
        <v>0</v>
      </c>
      <c r="AA37">
        <v>99.43</v>
      </c>
      <c r="AB37">
        <v>0</v>
      </c>
      <c r="AC37">
        <v>2.88</v>
      </c>
      <c r="AD37">
        <v>0</v>
      </c>
      <c r="AE37">
        <v>49.72</v>
      </c>
      <c r="AF37">
        <v>14.41</v>
      </c>
      <c r="AG37">
        <v>22.42</v>
      </c>
      <c r="AH37">
        <v>40.5</v>
      </c>
      <c r="AI37">
        <v>0</v>
      </c>
      <c r="AJ37">
        <v>14.41</v>
      </c>
      <c r="AK37">
        <v>9.61</v>
      </c>
      <c r="AL37">
        <v>30</v>
      </c>
      <c r="AM37">
        <v>0</v>
      </c>
      <c r="AN37">
        <v>0</v>
      </c>
      <c r="AO37">
        <v>2.5</v>
      </c>
      <c r="AP37">
        <v>0</v>
      </c>
      <c r="AQ37">
        <v>17.29</v>
      </c>
      <c r="AR37">
        <v>0</v>
      </c>
      <c r="AS37">
        <v>94.5</v>
      </c>
      <c r="AT37">
        <v>6.15</v>
      </c>
      <c r="AU37">
        <v>0</v>
      </c>
      <c r="AV37">
        <v>60</v>
      </c>
    </row>
    <row r="38" spans="1:48">
      <c r="A38" t="s">
        <v>333</v>
      </c>
      <c r="G38" t="s">
        <v>80</v>
      </c>
      <c r="H38" s="115">
        <v>393.1</v>
      </c>
      <c r="I38" s="88">
        <v>44.4</v>
      </c>
      <c r="J38" s="88">
        <v>6.15</v>
      </c>
      <c r="K38" s="88">
        <v>0</v>
      </c>
      <c r="L38" s="88">
        <v>3.36</v>
      </c>
      <c r="M38" s="116">
        <v>0</v>
      </c>
      <c r="N38" s="115">
        <v>0</v>
      </c>
      <c r="O38" s="88">
        <v>90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49.72</v>
      </c>
      <c r="Y38">
        <v>9.61</v>
      </c>
      <c r="Z38">
        <v>0</v>
      </c>
      <c r="AA38">
        <v>99.43</v>
      </c>
      <c r="AB38">
        <v>0</v>
      </c>
      <c r="AC38">
        <v>2.88</v>
      </c>
      <c r="AD38">
        <v>0</v>
      </c>
      <c r="AE38">
        <v>49.72</v>
      </c>
      <c r="AF38">
        <v>14.41</v>
      </c>
      <c r="AG38">
        <v>22.42</v>
      </c>
      <c r="AH38">
        <v>44.4</v>
      </c>
      <c r="AI38">
        <v>0</v>
      </c>
      <c r="AJ38">
        <v>14.41</v>
      </c>
      <c r="AK38">
        <v>9.61</v>
      </c>
      <c r="AL38">
        <v>30</v>
      </c>
      <c r="AM38">
        <v>0</v>
      </c>
      <c r="AN38">
        <v>0</v>
      </c>
      <c r="AO38">
        <v>3.36</v>
      </c>
      <c r="AP38">
        <v>0</v>
      </c>
      <c r="AQ38">
        <v>17.29</v>
      </c>
      <c r="AR38">
        <v>0</v>
      </c>
      <c r="AS38">
        <v>103.6</v>
      </c>
      <c r="AT38">
        <v>6.15</v>
      </c>
      <c r="AU38">
        <v>0</v>
      </c>
      <c r="AV38">
        <v>60</v>
      </c>
    </row>
    <row r="39" spans="1:48">
      <c r="A39" t="s">
        <v>334</v>
      </c>
      <c r="G39" t="s">
        <v>81</v>
      </c>
      <c r="H39" s="115">
        <v>408.50000000000006</v>
      </c>
      <c r="I39" s="88">
        <v>51</v>
      </c>
      <c r="J39" s="88">
        <v>6.15</v>
      </c>
      <c r="K39" s="88">
        <v>0</v>
      </c>
      <c r="L39" s="88">
        <v>4.32</v>
      </c>
      <c r="M39" s="116">
        <v>0</v>
      </c>
      <c r="N39" s="115">
        <v>0</v>
      </c>
      <c r="O39" s="88">
        <v>90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49.72</v>
      </c>
      <c r="Y39">
        <v>9.61</v>
      </c>
      <c r="Z39">
        <v>0</v>
      </c>
      <c r="AA39">
        <v>99.43</v>
      </c>
      <c r="AB39">
        <v>0</v>
      </c>
      <c r="AC39">
        <v>2.88</v>
      </c>
      <c r="AD39">
        <v>0</v>
      </c>
      <c r="AE39">
        <v>49.72</v>
      </c>
      <c r="AF39">
        <v>14.41</v>
      </c>
      <c r="AG39">
        <v>22.42</v>
      </c>
      <c r="AH39">
        <v>51</v>
      </c>
      <c r="AI39">
        <v>0</v>
      </c>
      <c r="AJ39">
        <v>14.41</v>
      </c>
      <c r="AK39">
        <v>9.61</v>
      </c>
      <c r="AL39">
        <v>30</v>
      </c>
      <c r="AM39">
        <v>0</v>
      </c>
      <c r="AN39">
        <v>0</v>
      </c>
      <c r="AO39">
        <v>4.32</v>
      </c>
      <c r="AP39">
        <v>0</v>
      </c>
      <c r="AQ39">
        <v>17.29</v>
      </c>
      <c r="AR39">
        <v>0</v>
      </c>
      <c r="AS39">
        <v>119</v>
      </c>
      <c r="AT39">
        <v>6.15</v>
      </c>
      <c r="AU39">
        <v>0</v>
      </c>
      <c r="AV39">
        <v>60</v>
      </c>
    </row>
    <row r="40" spans="1:48">
      <c r="A40" t="s">
        <v>355</v>
      </c>
      <c r="G40" t="s">
        <v>82</v>
      </c>
      <c r="H40" s="115">
        <v>422.50000000000006</v>
      </c>
      <c r="I40" s="88">
        <v>57</v>
      </c>
      <c r="J40" s="88">
        <v>6.15</v>
      </c>
      <c r="K40" s="88">
        <v>0</v>
      </c>
      <c r="L40" s="88">
        <v>4.6100000000000003</v>
      </c>
      <c r="M40" s="116">
        <v>0</v>
      </c>
      <c r="N40" s="115">
        <v>0</v>
      </c>
      <c r="O40" s="88">
        <v>90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49.72</v>
      </c>
      <c r="Y40">
        <v>9.61</v>
      </c>
      <c r="Z40">
        <v>0</v>
      </c>
      <c r="AA40">
        <v>99.43</v>
      </c>
      <c r="AB40">
        <v>0</v>
      </c>
      <c r="AC40">
        <v>2.88</v>
      </c>
      <c r="AD40">
        <v>0</v>
      </c>
      <c r="AE40">
        <v>49.72</v>
      </c>
      <c r="AF40">
        <v>14.41</v>
      </c>
      <c r="AG40">
        <v>22.42</v>
      </c>
      <c r="AH40">
        <v>57</v>
      </c>
      <c r="AI40">
        <v>0</v>
      </c>
      <c r="AJ40">
        <v>14.41</v>
      </c>
      <c r="AK40">
        <v>9.61</v>
      </c>
      <c r="AL40">
        <v>30</v>
      </c>
      <c r="AM40">
        <v>0</v>
      </c>
      <c r="AN40">
        <v>0</v>
      </c>
      <c r="AO40">
        <v>4.6100000000000003</v>
      </c>
      <c r="AP40">
        <v>0</v>
      </c>
      <c r="AQ40">
        <v>17.29</v>
      </c>
      <c r="AR40">
        <v>0</v>
      </c>
      <c r="AS40">
        <v>133</v>
      </c>
      <c r="AT40">
        <v>6.15</v>
      </c>
      <c r="AU40">
        <v>0</v>
      </c>
      <c r="AV40">
        <v>60</v>
      </c>
    </row>
    <row r="41" spans="1:48">
      <c r="A41" t="s">
        <v>356</v>
      </c>
      <c r="G41" t="s">
        <v>83</v>
      </c>
      <c r="H41" s="115">
        <v>436.50000000000006</v>
      </c>
      <c r="I41" s="88">
        <v>63</v>
      </c>
      <c r="J41" s="88">
        <v>6.15</v>
      </c>
      <c r="K41" s="88">
        <v>0</v>
      </c>
      <c r="L41" s="88">
        <v>4.71</v>
      </c>
      <c r="M41" s="116">
        <v>0</v>
      </c>
      <c r="N41" s="115">
        <v>0</v>
      </c>
      <c r="O41" s="88">
        <v>90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49.72</v>
      </c>
      <c r="Y41">
        <v>9.61</v>
      </c>
      <c r="Z41">
        <v>0</v>
      </c>
      <c r="AA41">
        <v>99.43</v>
      </c>
      <c r="AB41">
        <v>0</v>
      </c>
      <c r="AC41">
        <v>2.88</v>
      </c>
      <c r="AD41">
        <v>0</v>
      </c>
      <c r="AE41">
        <v>49.72</v>
      </c>
      <c r="AF41">
        <v>14.41</v>
      </c>
      <c r="AG41">
        <v>22.42</v>
      </c>
      <c r="AH41">
        <v>63</v>
      </c>
      <c r="AI41">
        <v>0</v>
      </c>
      <c r="AJ41">
        <v>14.41</v>
      </c>
      <c r="AK41">
        <v>9.61</v>
      </c>
      <c r="AL41">
        <v>30</v>
      </c>
      <c r="AM41">
        <v>0</v>
      </c>
      <c r="AN41">
        <v>0</v>
      </c>
      <c r="AO41">
        <v>4.71</v>
      </c>
      <c r="AP41">
        <v>0</v>
      </c>
      <c r="AQ41">
        <v>17.29</v>
      </c>
      <c r="AR41">
        <v>0</v>
      </c>
      <c r="AS41">
        <v>147</v>
      </c>
      <c r="AT41">
        <v>6.15</v>
      </c>
      <c r="AU41">
        <v>0</v>
      </c>
      <c r="AV41">
        <v>60</v>
      </c>
    </row>
    <row r="42" spans="1:48">
      <c r="A42" t="s">
        <v>357</v>
      </c>
      <c r="G42" t="s">
        <v>84</v>
      </c>
      <c r="H42" s="115">
        <v>445.6</v>
      </c>
      <c r="I42" s="88">
        <v>66.900000000000006</v>
      </c>
      <c r="J42" s="88">
        <v>6.15</v>
      </c>
      <c r="K42" s="88">
        <v>0</v>
      </c>
      <c r="L42" s="88">
        <v>5.38</v>
      </c>
      <c r="M42" s="116">
        <v>0</v>
      </c>
      <c r="N42" s="115">
        <v>0</v>
      </c>
      <c r="O42" s="88">
        <v>90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49.72</v>
      </c>
      <c r="Y42">
        <v>9.61</v>
      </c>
      <c r="Z42">
        <v>0</v>
      </c>
      <c r="AA42">
        <v>99.43</v>
      </c>
      <c r="AB42">
        <v>0</v>
      </c>
      <c r="AC42">
        <v>2.88</v>
      </c>
      <c r="AD42">
        <v>0</v>
      </c>
      <c r="AE42">
        <v>49.72</v>
      </c>
      <c r="AF42">
        <v>14.41</v>
      </c>
      <c r="AG42">
        <v>22.42</v>
      </c>
      <c r="AH42">
        <v>66.900000000000006</v>
      </c>
      <c r="AI42">
        <v>0</v>
      </c>
      <c r="AJ42">
        <v>14.41</v>
      </c>
      <c r="AK42">
        <v>9.61</v>
      </c>
      <c r="AL42">
        <v>30</v>
      </c>
      <c r="AM42">
        <v>0</v>
      </c>
      <c r="AN42">
        <v>0</v>
      </c>
      <c r="AO42">
        <v>5.38</v>
      </c>
      <c r="AP42">
        <v>0</v>
      </c>
      <c r="AQ42">
        <v>17.29</v>
      </c>
      <c r="AR42">
        <v>0</v>
      </c>
      <c r="AS42">
        <v>156.1</v>
      </c>
      <c r="AT42">
        <v>6.15</v>
      </c>
      <c r="AU42">
        <v>0</v>
      </c>
      <c r="AV42">
        <v>60</v>
      </c>
    </row>
    <row r="43" spans="1:48">
      <c r="A43" t="s">
        <v>363</v>
      </c>
      <c r="G43" t="s">
        <v>85</v>
      </c>
      <c r="H43" s="115">
        <v>457.44000000000005</v>
      </c>
      <c r="I43" s="88">
        <v>71.099999999999994</v>
      </c>
      <c r="J43" s="88">
        <v>6.05</v>
      </c>
      <c r="K43" s="88">
        <v>24.02</v>
      </c>
      <c r="L43" s="88">
        <v>5.57</v>
      </c>
      <c r="M43" s="116">
        <v>0</v>
      </c>
      <c r="N43" s="115">
        <v>0</v>
      </c>
      <c r="O43" s="88">
        <v>90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49.72</v>
      </c>
      <c r="Y43">
        <v>9.61</v>
      </c>
      <c r="Z43">
        <v>0</v>
      </c>
      <c r="AA43">
        <v>99.43</v>
      </c>
      <c r="AB43">
        <v>0</v>
      </c>
      <c r="AC43">
        <v>2.88</v>
      </c>
      <c r="AD43">
        <v>0</v>
      </c>
      <c r="AE43">
        <v>49.72</v>
      </c>
      <c r="AF43">
        <v>14.41</v>
      </c>
      <c r="AG43">
        <v>24.46</v>
      </c>
      <c r="AH43">
        <v>71.099999999999994</v>
      </c>
      <c r="AI43">
        <v>24.02</v>
      </c>
      <c r="AJ43">
        <v>14.41</v>
      </c>
      <c r="AK43">
        <v>9.61</v>
      </c>
      <c r="AL43">
        <v>30</v>
      </c>
      <c r="AM43">
        <v>0</v>
      </c>
      <c r="AN43">
        <v>0</v>
      </c>
      <c r="AO43">
        <v>5.57</v>
      </c>
      <c r="AP43">
        <v>0</v>
      </c>
      <c r="AQ43">
        <v>17.29</v>
      </c>
      <c r="AR43">
        <v>0</v>
      </c>
      <c r="AS43">
        <v>165.9</v>
      </c>
      <c r="AT43">
        <v>6.05</v>
      </c>
      <c r="AU43">
        <v>0</v>
      </c>
      <c r="AV43">
        <v>60</v>
      </c>
    </row>
    <row r="44" spans="1:48">
      <c r="A44" t="s">
        <v>367</v>
      </c>
      <c r="G44" t="s">
        <v>86</v>
      </c>
      <c r="H44" s="115">
        <v>464.44000000000005</v>
      </c>
      <c r="I44" s="88">
        <v>74.099999999999994</v>
      </c>
      <c r="J44" s="88">
        <v>6.05</v>
      </c>
      <c r="K44" s="88">
        <v>24.02</v>
      </c>
      <c r="L44" s="88">
        <v>5.67</v>
      </c>
      <c r="M44" s="116">
        <v>0</v>
      </c>
      <c r="N44" s="115">
        <v>0</v>
      </c>
      <c r="O44" s="88">
        <v>90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49.72</v>
      </c>
      <c r="Y44">
        <v>9.61</v>
      </c>
      <c r="Z44">
        <v>0</v>
      </c>
      <c r="AA44">
        <v>99.43</v>
      </c>
      <c r="AB44">
        <v>0</v>
      </c>
      <c r="AC44">
        <v>2.88</v>
      </c>
      <c r="AD44">
        <v>0</v>
      </c>
      <c r="AE44">
        <v>49.72</v>
      </c>
      <c r="AF44">
        <v>14.41</v>
      </c>
      <c r="AG44">
        <v>24.46</v>
      </c>
      <c r="AH44">
        <v>74.099999999999994</v>
      </c>
      <c r="AI44">
        <v>24.02</v>
      </c>
      <c r="AJ44">
        <v>14.41</v>
      </c>
      <c r="AK44">
        <v>9.61</v>
      </c>
      <c r="AL44">
        <v>30</v>
      </c>
      <c r="AM44">
        <v>0</v>
      </c>
      <c r="AN44">
        <v>0</v>
      </c>
      <c r="AO44">
        <v>5.67</v>
      </c>
      <c r="AP44">
        <v>0</v>
      </c>
      <c r="AQ44">
        <v>17.29</v>
      </c>
      <c r="AR44">
        <v>0</v>
      </c>
      <c r="AS44">
        <v>172.9</v>
      </c>
      <c r="AT44">
        <v>6.05</v>
      </c>
      <c r="AU44">
        <v>0</v>
      </c>
      <c r="AV44">
        <v>60</v>
      </c>
    </row>
    <row r="45" spans="1:48">
      <c r="A45" t="s">
        <v>390</v>
      </c>
      <c r="G45" t="s">
        <v>87</v>
      </c>
      <c r="H45" s="115">
        <v>470.74</v>
      </c>
      <c r="I45" s="88">
        <v>76.8</v>
      </c>
      <c r="J45" s="88">
        <v>6.05</v>
      </c>
      <c r="K45" s="88">
        <v>24.02</v>
      </c>
      <c r="L45" s="88">
        <v>5.67</v>
      </c>
      <c r="M45" s="116">
        <v>0</v>
      </c>
      <c r="N45" s="115">
        <v>0</v>
      </c>
      <c r="O45" s="88">
        <v>90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49.72</v>
      </c>
      <c r="Y45">
        <v>9.61</v>
      </c>
      <c r="Z45">
        <v>0</v>
      </c>
      <c r="AA45">
        <v>99.43</v>
      </c>
      <c r="AB45">
        <v>0</v>
      </c>
      <c r="AC45">
        <v>2.88</v>
      </c>
      <c r="AD45">
        <v>0</v>
      </c>
      <c r="AE45">
        <v>49.72</v>
      </c>
      <c r="AF45">
        <v>14.41</v>
      </c>
      <c r="AG45">
        <v>24.46</v>
      </c>
      <c r="AH45">
        <v>76.8</v>
      </c>
      <c r="AI45">
        <v>24.02</v>
      </c>
      <c r="AJ45">
        <v>14.41</v>
      </c>
      <c r="AK45">
        <v>9.61</v>
      </c>
      <c r="AL45">
        <v>30</v>
      </c>
      <c r="AM45">
        <v>0</v>
      </c>
      <c r="AN45">
        <v>0</v>
      </c>
      <c r="AO45">
        <v>5.67</v>
      </c>
      <c r="AP45">
        <v>0</v>
      </c>
      <c r="AQ45">
        <v>17.29</v>
      </c>
      <c r="AR45">
        <v>0</v>
      </c>
      <c r="AS45">
        <v>179.2</v>
      </c>
      <c r="AT45">
        <v>6.05</v>
      </c>
      <c r="AU45">
        <v>0</v>
      </c>
      <c r="AV45">
        <v>60</v>
      </c>
    </row>
    <row r="46" spans="1:48">
      <c r="A46" t="s">
        <v>391</v>
      </c>
      <c r="G46" t="s">
        <v>88</v>
      </c>
      <c r="H46" s="115">
        <v>473.54</v>
      </c>
      <c r="I46" s="88">
        <v>78</v>
      </c>
      <c r="J46" s="88">
        <v>6.05</v>
      </c>
      <c r="K46" s="88">
        <v>24.02</v>
      </c>
      <c r="L46" s="88">
        <v>6.15</v>
      </c>
      <c r="M46" s="116">
        <v>0</v>
      </c>
      <c r="N46" s="115">
        <v>0</v>
      </c>
      <c r="O46" s="88">
        <v>90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49.72</v>
      </c>
      <c r="Y46">
        <v>9.61</v>
      </c>
      <c r="Z46">
        <v>0</v>
      </c>
      <c r="AA46">
        <v>99.43</v>
      </c>
      <c r="AB46">
        <v>0</v>
      </c>
      <c r="AC46">
        <v>2.88</v>
      </c>
      <c r="AD46">
        <v>0</v>
      </c>
      <c r="AE46">
        <v>49.72</v>
      </c>
      <c r="AF46">
        <v>14.41</v>
      </c>
      <c r="AG46">
        <v>24.46</v>
      </c>
      <c r="AH46">
        <v>78</v>
      </c>
      <c r="AI46">
        <v>24.02</v>
      </c>
      <c r="AJ46">
        <v>14.41</v>
      </c>
      <c r="AK46">
        <v>9.61</v>
      </c>
      <c r="AL46">
        <v>30</v>
      </c>
      <c r="AM46">
        <v>0</v>
      </c>
      <c r="AN46">
        <v>0</v>
      </c>
      <c r="AO46">
        <v>6.15</v>
      </c>
      <c r="AP46">
        <v>0</v>
      </c>
      <c r="AQ46">
        <v>17.29</v>
      </c>
      <c r="AR46">
        <v>0</v>
      </c>
      <c r="AS46">
        <v>182</v>
      </c>
      <c r="AT46">
        <v>6.05</v>
      </c>
      <c r="AU46">
        <v>0</v>
      </c>
      <c r="AV46">
        <v>60</v>
      </c>
    </row>
    <row r="47" spans="1:48">
      <c r="A47" t="s">
        <v>395</v>
      </c>
      <c r="G47" t="s">
        <v>89</v>
      </c>
      <c r="H47" s="115">
        <v>475.64</v>
      </c>
      <c r="I47" s="88">
        <v>78.900000000000006</v>
      </c>
      <c r="J47" s="88">
        <v>5.97</v>
      </c>
      <c r="K47" s="88">
        <v>24.02</v>
      </c>
      <c r="L47" s="88">
        <v>6.92</v>
      </c>
      <c r="M47" s="116">
        <v>0</v>
      </c>
      <c r="N47" s="115">
        <v>0</v>
      </c>
      <c r="O47" s="88">
        <v>90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49.72</v>
      </c>
      <c r="Y47">
        <v>9.61</v>
      </c>
      <c r="Z47">
        <v>0</v>
      </c>
      <c r="AA47">
        <v>99.43</v>
      </c>
      <c r="AB47">
        <v>0</v>
      </c>
      <c r="AC47">
        <v>2.88</v>
      </c>
      <c r="AD47">
        <v>0</v>
      </c>
      <c r="AE47">
        <v>49.72</v>
      </c>
      <c r="AF47">
        <v>14.41</v>
      </c>
      <c r="AG47">
        <v>24.46</v>
      </c>
      <c r="AH47">
        <v>78.900000000000006</v>
      </c>
      <c r="AI47">
        <v>24.02</v>
      </c>
      <c r="AJ47">
        <v>14.41</v>
      </c>
      <c r="AK47">
        <v>9.61</v>
      </c>
      <c r="AL47">
        <v>30</v>
      </c>
      <c r="AM47">
        <v>0</v>
      </c>
      <c r="AN47">
        <v>0</v>
      </c>
      <c r="AO47">
        <v>6.92</v>
      </c>
      <c r="AP47">
        <v>0</v>
      </c>
      <c r="AQ47">
        <v>17.29</v>
      </c>
      <c r="AR47">
        <v>0</v>
      </c>
      <c r="AS47">
        <v>184.1</v>
      </c>
      <c r="AT47">
        <v>5.97</v>
      </c>
      <c r="AU47">
        <v>0</v>
      </c>
      <c r="AV47">
        <v>60</v>
      </c>
    </row>
    <row r="48" spans="1:48">
      <c r="A48" t="s">
        <v>399</v>
      </c>
      <c r="G48" t="s">
        <v>90</v>
      </c>
      <c r="H48" s="115">
        <v>477.04</v>
      </c>
      <c r="I48" s="88">
        <v>79.5</v>
      </c>
      <c r="J48" s="88">
        <v>5.97</v>
      </c>
      <c r="K48" s="88">
        <v>24.02</v>
      </c>
      <c r="L48" s="88">
        <v>7.11</v>
      </c>
      <c r="M48" s="116">
        <v>0</v>
      </c>
      <c r="N48" s="115">
        <v>0</v>
      </c>
      <c r="O48" s="88">
        <v>90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49.72</v>
      </c>
      <c r="Y48">
        <v>9.61</v>
      </c>
      <c r="Z48">
        <v>0</v>
      </c>
      <c r="AA48">
        <v>99.43</v>
      </c>
      <c r="AB48">
        <v>0</v>
      </c>
      <c r="AC48">
        <v>2.88</v>
      </c>
      <c r="AD48">
        <v>0</v>
      </c>
      <c r="AE48">
        <v>49.72</v>
      </c>
      <c r="AF48">
        <v>14.41</v>
      </c>
      <c r="AG48">
        <v>24.46</v>
      </c>
      <c r="AH48">
        <v>79.5</v>
      </c>
      <c r="AI48">
        <v>24.02</v>
      </c>
      <c r="AJ48">
        <v>14.41</v>
      </c>
      <c r="AK48">
        <v>9.61</v>
      </c>
      <c r="AL48">
        <v>30</v>
      </c>
      <c r="AM48">
        <v>0</v>
      </c>
      <c r="AN48">
        <v>0</v>
      </c>
      <c r="AO48">
        <v>7.11</v>
      </c>
      <c r="AP48">
        <v>0</v>
      </c>
      <c r="AQ48">
        <v>17.29</v>
      </c>
      <c r="AR48">
        <v>0</v>
      </c>
      <c r="AS48">
        <v>185.5</v>
      </c>
      <c r="AT48">
        <v>5.97</v>
      </c>
      <c r="AU48">
        <v>0</v>
      </c>
      <c r="AV48">
        <v>60</v>
      </c>
    </row>
    <row r="49" spans="1:48">
      <c r="A49" t="s">
        <v>400</v>
      </c>
      <c r="G49" t="s">
        <v>91</v>
      </c>
      <c r="H49" s="115">
        <v>479.14</v>
      </c>
      <c r="I49" s="88">
        <v>80.400000000000006</v>
      </c>
      <c r="J49" s="88">
        <v>5.97</v>
      </c>
      <c r="K49" s="88">
        <v>24.02</v>
      </c>
      <c r="L49" s="88">
        <v>7.3</v>
      </c>
      <c r="M49" s="116">
        <v>0</v>
      </c>
      <c r="N49" s="115">
        <v>0</v>
      </c>
      <c r="O49" s="88">
        <v>90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49.72</v>
      </c>
      <c r="Y49">
        <v>9.61</v>
      </c>
      <c r="Z49">
        <v>0</v>
      </c>
      <c r="AA49">
        <v>99.43</v>
      </c>
      <c r="AB49">
        <v>0</v>
      </c>
      <c r="AC49">
        <v>2.88</v>
      </c>
      <c r="AD49">
        <v>0</v>
      </c>
      <c r="AE49">
        <v>49.72</v>
      </c>
      <c r="AF49">
        <v>14.41</v>
      </c>
      <c r="AG49">
        <v>24.46</v>
      </c>
      <c r="AH49">
        <v>80.400000000000006</v>
      </c>
      <c r="AI49">
        <v>24.02</v>
      </c>
      <c r="AJ49">
        <v>14.41</v>
      </c>
      <c r="AK49">
        <v>9.61</v>
      </c>
      <c r="AL49">
        <v>30</v>
      </c>
      <c r="AM49">
        <v>0</v>
      </c>
      <c r="AN49">
        <v>0</v>
      </c>
      <c r="AO49">
        <v>7.3</v>
      </c>
      <c r="AP49">
        <v>0</v>
      </c>
      <c r="AQ49">
        <v>17.29</v>
      </c>
      <c r="AR49">
        <v>0</v>
      </c>
      <c r="AS49">
        <v>187.6</v>
      </c>
      <c r="AT49">
        <v>5.97</v>
      </c>
      <c r="AU49">
        <v>0</v>
      </c>
      <c r="AV49">
        <v>60</v>
      </c>
    </row>
    <row r="50" spans="1:48">
      <c r="A50" t="s">
        <v>401</v>
      </c>
      <c r="G50" t="s">
        <v>92</v>
      </c>
      <c r="H50" s="115">
        <v>479.14</v>
      </c>
      <c r="I50" s="88">
        <v>80.400000000000006</v>
      </c>
      <c r="J50" s="88">
        <v>5.97</v>
      </c>
      <c r="K50" s="88">
        <v>24.02</v>
      </c>
      <c r="L50" s="88">
        <v>7.49</v>
      </c>
      <c r="M50" s="116">
        <v>0</v>
      </c>
      <c r="N50" s="115">
        <v>0</v>
      </c>
      <c r="O50" s="88">
        <v>90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49.72</v>
      </c>
      <c r="Y50">
        <v>9.61</v>
      </c>
      <c r="Z50">
        <v>0</v>
      </c>
      <c r="AA50">
        <v>99.43</v>
      </c>
      <c r="AB50">
        <v>0</v>
      </c>
      <c r="AC50">
        <v>2.88</v>
      </c>
      <c r="AD50">
        <v>0</v>
      </c>
      <c r="AE50">
        <v>49.72</v>
      </c>
      <c r="AF50">
        <v>14.41</v>
      </c>
      <c r="AG50">
        <v>24.46</v>
      </c>
      <c r="AH50">
        <v>80.400000000000006</v>
      </c>
      <c r="AI50">
        <v>24.02</v>
      </c>
      <c r="AJ50">
        <v>14.41</v>
      </c>
      <c r="AK50">
        <v>9.61</v>
      </c>
      <c r="AL50">
        <v>30</v>
      </c>
      <c r="AM50">
        <v>0</v>
      </c>
      <c r="AN50">
        <v>0</v>
      </c>
      <c r="AO50">
        <v>7.49</v>
      </c>
      <c r="AP50">
        <v>0</v>
      </c>
      <c r="AQ50">
        <v>17.29</v>
      </c>
      <c r="AR50">
        <v>0</v>
      </c>
      <c r="AS50">
        <v>187.6</v>
      </c>
      <c r="AT50">
        <v>5.97</v>
      </c>
      <c r="AU50">
        <v>0</v>
      </c>
      <c r="AV50">
        <v>60</v>
      </c>
    </row>
    <row r="51" spans="1:48">
      <c r="A51" t="s">
        <v>403</v>
      </c>
      <c r="G51" t="s">
        <v>93</v>
      </c>
      <c r="H51" s="115">
        <v>479.14</v>
      </c>
      <c r="I51" s="88">
        <v>80.400000000000006</v>
      </c>
      <c r="J51" s="88">
        <v>5.87</v>
      </c>
      <c r="K51" s="88">
        <v>24.02</v>
      </c>
      <c r="L51" s="88">
        <v>7.59</v>
      </c>
      <c r="M51" s="116">
        <v>0</v>
      </c>
      <c r="N51" s="115">
        <v>0</v>
      </c>
      <c r="O51" s="88">
        <v>90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49.72</v>
      </c>
      <c r="Y51">
        <v>9.61</v>
      </c>
      <c r="Z51">
        <v>0</v>
      </c>
      <c r="AA51">
        <v>99.43</v>
      </c>
      <c r="AB51">
        <v>0</v>
      </c>
      <c r="AC51">
        <v>2.88</v>
      </c>
      <c r="AD51">
        <v>0</v>
      </c>
      <c r="AE51">
        <v>49.72</v>
      </c>
      <c r="AF51">
        <v>14.41</v>
      </c>
      <c r="AG51">
        <v>24.46</v>
      </c>
      <c r="AH51">
        <v>80.400000000000006</v>
      </c>
      <c r="AI51">
        <v>24.02</v>
      </c>
      <c r="AJ51">
        <v>14.41</v>
      </c>
      <c r="AK51">
        <v>9.61</v>
      </c>
      <c r="AL51">
        <v>30</v>
      </c>
      <c r="AM51">
        <v>0</v>
      </c>
      <c r="AN51">
        <v>0</v>
      </c>
      <c r="AO51">
        <v>7.59</v>
      </c>
      <c r="AP51">
        <v>0</v>
      </c>
      <c r="AQ51">
        <v>17.29</v>
      </c>
      <c r="AR51">
        <v>0</v>
      </c>
      <c r="AS51">
        <v>187.6</v>
      </c>
      <c r="AT51">
        <v>5.87</v>
      </c>
      <c r="AU51">
        <v>0</v>
      </c>
      <c r="AV51">
        <v>60</v>
      </c>
    </row>
    <row r="52" spans="1:48">
      <c r="A52" t="s">
        <v>404</v>
      </c>
      <c r="G52" t="s">
        <v>94</v>
      </c>
      <c r="H52" s="115">
        <v>479.14</v>
      </c>
      <c r="I52" s="88">
        <v>80.400000000000006</v>
      </c>
      <c r="J52" s="88">
        <v>5.87</v>
      </c>
      <c r="K52" s="88">
        <v>24.02</v>
      </c>
      <c r="L52" s="88">
        <v>7.61</v>
      </c>
      <c r="M52" s="116">
        <v>0</v>
      </c>
      <c r="N52" s="115">
        <v>0</v>
      </c>
      <c r="O52" s="88">
        <v>90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49.72</v>
      </c>
      <c r="Y52">
        <v>9.61</v>
      </c>
      <c r="Z52">
        <v>0</v>
      </c>
      <c r="AA52">
        <v>99.43</v>
      </c>
      <c r="AB52">
        <v>0</v>
      </c>
      <c r="AC52">
        <v>2.88</v>
      </c>
      <c r="AD52">
        <v>0</v>
      </c>
      <c r="AE52">
        <v>49.72</v>
      </c>
      <c r="AF52">
        <v>14.41</v>
      </c>
      <c r="AG52">
        <v>24.46</v>
      </c>
      <c r="AH52">
        <v>80.400000000000006</v>
      </c>
      <c r="AI52">
        <v>24.02</v>
      </c>
      <c r="AJ52">
        <v>14.41</v>
      </c>
      <c r="AK52">
        <v>9.61</v>
      </c>
      <c r="AL52">
        <v>30</v>
      </c>
      <c r="AM52">
        <v>0</v>
      </c>
      <c r="AN52">
        <v>0</v>
      </c>
      <c r="AO52">
        <v>7.61</v>
      </c>
      <c r="AP52">
        <v>0</v>
      </c>
      <c r="AQ52">
        <v>17.29</v>
      </c>
      <c r="AR52">
        <v>0</v>
      </c>
      <c r="AS52">
        <v>187.6</v>
      </c>
      <c r="AT52">
        <v>5.87</v>
      </c>
      <c r="AU52">
        <v>0</v>
      </c>
      <c r="AV52">
        <v>60</v>
      </c>
    </row>
    <row r="53" spans="1:48">
      <c r="A53" t="s">
        <v>445</v>
      </c>
      <c r="G53" t="s">
        <v>95</v>
      </c>
      <c r="H53" s="115">
        <v>479.14</v>
      </c>
      <c r="I53" s="88">
        <v>80.400000000000006</v>
      </c>
      <c r="J53" s="88">
        <v>5.87</v>
      </c>
      <c r="K53" s="88">
        <v>24.02</v>
      </c>
      <c r="L53" s="88">
        <v>7.69</v>
      </c>
      <c r="M53" s="116">
        <v>0</v>
      </c>
      <c r="N53" s="115">
        <v>0</v>
      </c>
      <c r="O53" s="88">
        <v>90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49.72</v>
      </c>
      <c r="Y53">
        <v>9.61</v>
      </c>
      <c r="Z53">
        <v>0</v>
      </c>
      <c r="AA53">
        <v>99.43</v>
      </c>
      <c r="AB53">
        <v>0</v>
      </c>
      <c r="AC53">
        <v>2.88</v>
      </c>
      <c r="AD53">
        <v>0</v>
      </c>
      <c r="AE53">
        <v>49.72</v>
      </c>
      <c r="AF53">
        <v>14.41</v>
      </c>
      <c r="AG53">
        <v>24.46</v>
      </c>
      <c r="AH53">
        <v>80.400000000000006</v>
      </c>
      <c r="AI53">
        <v>24.02</v>
      </c>
      <c r="AJ53">
        <v>14.41</v>
      </c>
      <c r="AK53">
        <v>9.61</v>
      </c>
      <c r="AL53">
        <v>30</v>
      </c>
      <c r="AM53">
        <v>0</v>
      </c>
      <c r="AN53">
        <v>0</v>
      </c>
      <c r="AO53">
        <v>7.69</v>
      </c>
      <c r="AP53">
        <v>0</v>
      </c>
      <c r="AQ53">
        <v>17.29</v>
      </c>
      <c r="AR53">
        <v>0</v>
      </c>
      <c r="AS53">
        <v>187.6</v>
      </c>
      <c r="AT53">
        <v>5.87</v>
      </c>
      <c r="AU53">
        <v>0</v>
      </c>
      <c r="AV53">
        <v>60</v>
      </c>
    </row>
    <row r="54" spans="1:48">
      <c r="A54" t="s">
        <v>444</v>
      </c>
      <c r="G54" t="s">
        <v>96</v>
      </c>
      <c r="H54" s="115">
        <v>479.14</v>
      </c>
      <c r="I54" s="88">
        <v>80.400000000000006</v>
      </c>
      <c r="J54" s="88">
        <v>5.87</v>
      </c>
      <c r="K54" s="88">
        <v>24.02</v>
      </c>
      <c r="L54" s="88">
        <v>8.08</v>
      </c>
      <c r="M54" s="116">
        <v>0</v>
      </c>
      <c r="N54" s="115">
        <v>0</v>
      </c>
      <c r="O54" s="88">
        <v>90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49.72</v>
      </c>
      <c r="Y54">
        <v>9.61</v>
      </c>
      <c r="Z54">
        <v>0</v>
      </c>
      <c r="AA54">
        <v>99.43</v>
      </c>
      <c r="AB54">
        <v>0</v>
      </c>
      <c r="AC54">
        <v>2.88</v>
      </c>
      <c r="AD54">
        <v>0</v>
      </c>
      <c r="AE54">
        <v>49.72</v>
      </c>
      <c r="AF54">
        <v>14.41</v>
      </c>
      <c r="AG54">
        <v>24.46</v>
      </c>
      <c r="AH54">
        <v>80.400000000000006</v>
      </c>
      <c r="AI54">
        <v>24.02</v>
      </c>
      <c r="AJ54">
        <v>14.41</v>
      </c>
      <c r="AK54">
        <v>9.61</v>
      </c>
      <c r="AL54">
        <v>30</v>
      </c>
      <c r="AM54">
        <v>0</v>
      </c>
      <c r="AN54">
        <v>0</v>
      </c>
      <c r="AO54">
        <v>8.08</v>
      </c>
      <c r="AP54">
        <v>0</v>
      </c>
      <c r="AQ54">
        <v>17.29</v>
      </c>
      <c r="AR54">
        <v>0</v>
      </c>
      <c r="AS54">
        <v>187.6</v>
      </c>
      <c r="AT54">
        <v>5.87</v>
      </c>
      <c r="AU54">
        <v>0</v>
      </c>
      <c r="AV54">
        <v>60</v>
      </c>
    </row>
    <row r="55" spans="1:48">
      <c r="A55" t="s">
        <v>446</v>
      </c>
      <c r="G55" t="s">
        <v>97</v>
      </c>
      <c r="H55" s="115">
        <v>479.14</v>
      </c>
      <c r="I55" s="88">
        <v>80.400000000000006</v>
      </c>
      <c r="J55" s="88">
        <v>5.87</v>
      </c>
      <c r="K55" s="88">
        <v>24.02</v>
      </c>
      <c r="L55" s="88">
        <v>8.08</v>
      </c>
      <c r="M55" s="116">
        <v>0</v>
      </c>
      <c r="N55" s="115">
        <v>0</v>
      </c>
      <c r="O55" s="88">
        <v>90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49.72</v>
      </c>
      <c r="Y55">
        <v>9.61</v>
      </c>
      <c r="Z55">
        <v>0</v>
      </c>
      <c r="AA55">
        <v>99.43</v>
      </c>
      <c r="AB55">
        <v>0</v>
      </c>
      <c r="AC55">
        <v>2.88</v>
      </c>
      <c r="AD55">
        <v>0</v>
      </c>
      <c r="AE55">
        <v>49.72</v>
      </c>
      <c r="AF55">
        <v>14.41</v>
      </c>
      <c r="AG55">
        <v>24.46</v>
      </c>
      <c r="AH55">
        <v>80.400000000000006</v>
      </c>
      <c r="AI55">
        <v>24.02</v>
      </c>
      <c r="AJ55">
        <v>14.41</v>
      </c>
      <c r="AK55">
        <v>9.61</v>
      </c>
      <c r="AL55">
        <v>30</v>
      </c>
      <c r="AM55">
        <v>0</v>
      </c>
      <c r="AN55">
        <v>0</v>
      </c>
      <c r="AO55">
        <v>8.08</v>
      </c>
      <c r="AP55">
        <v>0</v>
      </c>
      <c r="AQ55">
        <v>17.29</v>
      </c>
      <c r="AR55">
        <v>0</v>
      </c>
      <c r="AS55">
        <v>187.6</v>
      </c>
      <c r="AT55">
        <v>5.87</v>
      </c>
      <c r="AU55">
        <v>0</v>
      </c>
      <c r="AV55">
        <v>60</v>
      </c>
    </row>
    <row r="56" spans="1:48">
      <c r="A56" t="s">
        <v>446</v>
      </c>
      <c r="G56" t="s">
        <v>98</v>
      </c>
      <c r="H56" s="115">
        <v>479.14</v>
      </c>
      <c r="I56" s="88">
        <v>80.400000000000006</v>
      </c>
      <c r="J56" s="88">
        <v>5.87</v>
      </c>
      <c r="K56" s="88">
        <v>24.02</v>
      </c>
      <c r="L56" s="88">
        <v>7.69</v>
      </c>
      <c r="M56" s="116">
        <v>0</v>
      </c>
      <c r="N56" s="115">
        <v>0</v>
      </c>
      <c r="O56" s="88">
        <v>90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49.72</v>
      </c>
      <c r="Y56">
        <v>9.61</v>
      </c>
      <c r="Z56">
        <v>0</v>
      </c>
      <c r="AA56">
        <v>99.43</v>
      </c>
      <c r="AB56">
        <v>0</v>
      </c>
      <c r="AC56">
        <v>2.88</v>
      </c>
      <c r="AD56">
        <v>0</v>
      </c>
      <c r="AE56">
        <v>49.72</v>
      </c>
      <c r="AF56">
        <v>14.41</v>
      </c>
      <c r="AG56">
        <v>24.46</v>
      </c>
      <c r="AH56">
        <v>80.400000000000006</v>
      </c>
      <c r="AI56">
        <v>24.02</v>
      </c>
      <c r="AJ56">
        <v>14.41</v>
      </c>
      <c r="AK56">
        <v>9.61</v>
      </c>
      <c r="AL56">
        <v>30</v>
      </c>
      <c r="AM56">
        <v>0</v>
      </c>
      <c r="AN56">
        <v>0</v>
      </c>
      <c r="AO56">
        <v>7.69</v>
      </c>
      <c r="AP56">
        <v>0</v>
      </c>
      <c r="AQ56">
        <v>17.29</v>
      </c>
      <c r="AR56">
        <v>0</v>
      </c>
      <c r="AS56">
        <v>187.6</v>
      </c>
      <c r="AT56">
        <v>5.87</v>
      </c>
      <c r="AU56">
        <v>0</v>
      </c>
      <c r="AV56">
        <v>60</v>
      </c>
    </row>
    <row r="57" spans="1:48">
      <c r="G57" t="s">
        <v>99</v>
      </c>
      <c r="H57" s="115">
        <v>477.04</v>
      </c>
      <c r="I57" s="88">
        <v>79.5</v>
      </c>
      <c r="J57" s="88">
        <v>5.87</v>
      </c>
      <c r="K57" s="88">
        <v>24.02</v>
      </c>
      <c r="L57" s="88">
        <v>7.61</v>
      </c>
      <c r="M57" s="116">
        <v>0</v>
      </c>
      <c r="N57" s="115">
        <v>0</v>
      </c>
      <c r="O57" s="88">
        <v>90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49.72</v>
      </c>
      <c r="Y57">
        <v>9.61</v>
      </c>
      <c r="Z57">
        <v>0</v>
      </c>
      <c r="AA57">
        <v>99.43</v>
      </c>
      <c r="AB57">
        <v>0</v>
      </c>
      <c r="AC57">
        <v>2.88</v>
      </c>
      <c r="AD57">
        <v>0</v>
      </c>
      <c r="AE57">
        <v>49.72</v>
      </c>
      <c r="AF57">
        <v>14.41</v>
      </c>
      <c r="AG57">
        <v>24.46</v>
      </c>
      <c r="AH57">
        <v>79.5</v>
      </c>
      <c r="AI57">
        <v>24.02</v>
      </c>
      <c r="AJ57">
        <v>14.41</v>
      </c>
      <c r="AK57">
        <v>9.61</v>
      </c>
      <c r="AL57">
        <v>30</v>
      </c>
      <c r="AM57">
        <v>0</v>
      </c>
      <c r="AN57">
        <v>0</v>
      </c>
      <c r="AO57">
        <v>7.61</v>
      </c>
      <c r="AP57">
        <v>0</v>
      </c>
      <c r="AQ57">
        <v>17.29</v>
      </c>
      <c r="AR57">
        <v>0</v>
      </c>
      <c r="AS57">
        <v>185.5</v>
      </c>
      <c r="AT57">
        <v>5.87</v>
      </c>
      <c r="AU57">
        <v>0</v>
      </c>
      <c r="AV57">
        <v>60</v>
      </c>
    </row>
    <row r="58" spans="1:48">
      <c r="G58" t="s">
        <v>100</v>
      </c>
      <c r="H58" s="115">
        <v>476.34000000000003</v>
      </c>
      <c r="I58" s="88">
        <v>79.2</v>
      </c>
      <c r="J58" s="88">
        <v>5.87</v>
      </c>
      <c r="K58" s="88">
        <v>24.02</v>
      </c>
      <c r="L58" s="88">
        <v>7.3</v>
      </c>
      <c r="M58" s="116">
        <v>0</v>
      </c>
      <c r="N58" s="115">
        <v>0</v>
      </c>
      <c r="O58" s="88">
        <v>90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49.72</v>
      </c>
      <c r="Y58">
        <v>9.61</v>
      </c>
      <c r="Z58">
        <v>0</v>
      </c>
      <c r="AA58">
        <v>99.43</v>
      </c>
      <c r="AB58">
        <v>0</v>
      </c>
      <c r="AC58">
        <v>2.88</v>
      </c>
      <c r="AD58">
        <v>0</v>
      </c>
      <c r="AE58">
        <v>49.72</v>
      </c>
      <c r="AF58">
        <v>14.41</v>
      </c>
      <c r="AG58">
        <v>24.46</v>
      </c>
      <c r="AH58">
        <v>79.2</v>
      </c>
      <c r="AI58">
        <v>24.02</v>
      </c>
      <c r="AJ58">
        <v>14.41</v>
      </c>
      <c r="AK58">
        <v>9.61</v>
      </c>
      <c r="AL58">
        <v>30</v>
      </c>
      <c r="AM58">
        <v>0</v>
      </c>
      <c r="AN58">
        <v>0</v>
      </c>
      <c r="AO58">
        <v>7.3</v>
      </c>
      <c r="AP58">
        <v>0</v>
      </c>
      <c r="AQ58">
        <v>17.29</v>
      </c>
      <c r="AR58">
        <v>0</v>
      </c>
      <c r="AS58">
        <v>184.8</v>
      </c>
      <c r="AT58">
        <v>5.87</v>
      </c>
      <c r="AU58">
        <v>0</v>
      </c>
      <c r="AV58">
        <v>60</v>
      </c>
    </row>
    <row r="59" spans="1:48">
      <c r="G59" t="s">
        <v>101</v>
      </c>
      <c r="H59" s="115">
        <v>473.54</v>
      </c>
      <c r="I59" s="88">
        <v>78</v>
      </c>
      <c r="J59" s="88">
        <v>5.77</v>
      </c>
      <c r="K59" s="88">
        <v>24.02</v>
      </c>
      <c r="L59" s="88">
        <v>7.21</v>
      </c>
      <c r="M59" s="116">
        <v>0</v>
      </c>
      <c r="N59" s="115">
        <v>0</v>
      </c>
      <c r="O59" s="88">
        <v>90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49.72</v>
      </c>
      <c r="Y59">
        <v>9.61</v>
      </c>
      <c r="Z59">
        <v>0</v>
      </c>
      <c r="AA59">
        <v>99.43</v>
      </c>
      <c r="AB59">
        <v>0</v>
      </c>
      <c r="AC59">
        <v>2.88</v>
      </c>
      <c r="AD59">
        <v>0</v>
      </c>
      <c r="AE59">
        <v>49.72</v>
      </c>
      <c r="AF59">
        <v>14.41</v>
      </c>
      <c r="AG59">
        <v>24.46</v>
      </c>
      <c r="AH59">
        <v>78</v>
      </c>
      <c r="AI59">
        <v>24.02</v>
      </c>
      <c r="AJ59">
        <v>14.41</v>
      </c>
      <c r="AK59">
        <v>9.61</v>
      </c>
      <c r="AL59">
        <v>30</v>
      </c>
      <c r="AM59">
        <v>0</v>
      </c>
      <c r="AN59">
        <v>0</v>
      </c>
      <c r="AO59">
        <v>7.21</v>
      </c>
      <c r="AP59">
        <v>0</v>
      </c>
      <c r="AQ59">
        <v>17.29</v>
      </c>
      <c r="AR59">
        <v>0</v>
      </c>
      <c r="AS59">
        <v>182</v>
      </c>
      <c r="AT59">
        <v>5.77</v>
      </c>
      <c r="AU59">
        <v>0</v>
      </c>
      <c r="AV59">
        <v>60</v>
      </c>
    </row>
    <row r="60" spans="1:48">
      <c r="G60" t="s">
        <v>102</v>
      </c>
      <c r="H60" s="115">
        <v>473.54</v>
      </c>
      <c r="I60" s="88">
        <v>78</v>
      </c>
      <c r="J60" s="88">
        <v>5.77</v>
      </c>
      <c r="K60" s="88">
        <v>24.02</v>
      </c>
      <c r="L60" s="88">
        <v>7.11</v>
      </c>
      <c r="M60" s="116">
        <v>0</v>
      </c>
      <c r="N60" s="115">
        <v>0</v>
      </c>
      <c r="O60" s="88">
        <v>90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49.72</v>
      </c>
      <c r="Y60">
        <v>9.61</v>
      </c>
      <c r="Z60">
        <v>0</v>
      </c>
      <c r="AA60">
        <v>99.43</v>
      </c>
      <c r="AB60">
        <v>0</v>
      </c>
      <c r="AC60">
        <v>2.88</v>
      </c>
      <c r="AD60">
        <v>0</v>
      </c>
      <c r="AE60">
        <v>49.72</v>
      </c>
      <c r="AF60">
        <v>14.41</v>
      </c>
      <c r="AG60">
        <v>24.46</v>
      </c>
      <c r="AH60">
        <v>78</v>
      </c>
      <c r="AI60">
        <v>24.02</v>
      </c>
      <c r="AJ60">
        <v>14.41</v>
      </c>
      <c r="AK60">
        <v>9.61</v>
      </c>
      <c r="AL60">
        <v>30</v>
      </c>
      <c r="AM60">
        <v>0</v>
      </c>
      <c r="AN60">
        <v>0</v>
      </c>
      <c r="AO60">
        <v>7.11</v>
      </c>
      <c r="AP60">
        <v>0</v>
      </c>
      <c r="AQ60">
        <v>17.29</v>
      </c>
      <c r="AR60">
        <v>0</v>
      </c>
      <c r="AS60">
        <v>182</v>
      </c>
      <c r="AT60">
        <v>5.77</v>
      </c>
      <c r="AU60">
        <v>0</v>
      </c>
      <c r="AV60">
        <v>60</v>
      </c>
    </row>
    <row r="61" spans="1:48">
      <c r="G61" t="s">
        <v>103</v>
      </c>
      <c r="H61" s="115">
        <v>472.14</v>
      </c>
      <c r="I61" s="88">
        <v>77.400000000000006</v>
      </c>
      <c r="J61" s="88">
        <v>5.77</v>
      </c>
      <c r="K61" s="88">
        <v>24.02</v>
      </c>
      <c r="L61" s="88">
        <v>7.08</v>
      </c>
      <c r="M61" s="116">
        <v>0</v>
      </c>
      <c r="N61" s="115">
        <v>0</v>
      </c>
      <c r="O61" s="88">
        <v>90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49.72</v>
      </c>
      <c r="Y61">
        <v>9.61</v>
      </c>
      <c r="Z61">
        <v>0</v>
      </c>
      <c r="AA61">
        <v>99.43</v>
      </c>
      <c r="AB61">
        <v>0</v>
      </c>
      <c r="AC61">
        <v>2.88</v>
      </c>
      <c r="AD61">
        <v>0</v>
      </c>
      <c r="AE61">
        <v>49.72</v>
      </c>
      <c r="AF61">
        <v>14.41</v>
      </c>
      <c r="AG61">
        <v>24.46</v>
      </c>
      <c r="AH61">
        <v>77.400000000000006</v>
      </c>
      <c r="AI61">
        <v>24.02</v>
      </c>
      <c r="AJ61">
        <v>14.41</v>
      </c>
      <c r="AK61">
        <v>9.61</v>
      </c>
      <c r="AL61">
        <v>30</v>
      </c>
      <c r="AM61">
        <v>0</v>
      </c>
      <c r="AN61">
        <v>0</v>
      </c>
      <c r="AO61">
        <v>7.08</v>
      </c>
      <c r="AP61">
        <v>0</v>
      </c>
      <c r="AQ61">
        <v>17.29</v>
      </c>
      <c r="AR61">
        <v>0</v>
      </c>
      <c r="AS61">
        <v>180.6</v>
      </c>
      <c r="AT61">
        <v>5.77</v>
      </c>
      <c r="AU61">
        <v>0</v>
      </c>
      <c r="AV61">
        <v>60</v>
      </c>
    </row>
    <row r="62" spans="1:48">
      <c r="G62" t="s">
        <v>104</v>
      </c>
      <c r="H62" s="115">
        <v>465.14</v>
      </c>
      <c r="I62" s="88">
        <v>74.400000000000006</v>
      </c>
      <c r="J62" s="88">
        <v>5.77</v>
      </c>
      <c r="K62" s="88">
        <v>24.02</v>
      </c>
      <c r="L62" s="88">
        <v>7.03</v>
      </c>
      <c r="M62" s="116">
        <v>0</v>
      </c>
      <c r="N62" s="115">
        <v>0</v>
      </c>
      <c r="O62" s="88">
        <v>90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49.72</v>
      </c>
      <c r="Y62">
        <v>9.61</v>
      </c>
      <c r="Z62">
        <v>0</v>
      </c>
      <c r="AA62">
        <v>99.43</v>
      </c>
      <c r="AB62">
        <v>0</v>
      </c>
      <c r="AC62">
        <v>2.88</v>
      </c>
      <c r="AD62">
        <v>0</v>
      </c>
      <c r="AE62">
        <v>49.72</v>
      </c>
      <c r="AF62">
        <v>14.41</v>
      </c>
      <c r="AG62">
        <v>24.46</v>
      </c>
      <c r="AH62">
        <v>74.400000000000006</v>
      </c>
      <c r="AI62">
        <v>24.02</v>
      </c>
      <c r="AJ62">
        <v>14.41</v>
      </c>
      <c r="AK62">
        <v>9.61</v>
      </c>
      <c r="AL62">
        <v>30</v>
      </c>
      <c r="AM62">
        <v>0</v>
      </c>
      <c r="AN62">
        <v>0</v>
      </c>
      <c r="AO62">
        <v>7.03</v>
      </c>
      <c r="AP62">
        <v>0</v>
      </c>
      <c r="AQ62">
        <v>17.29</v>
      </c>
      <c r="AR62">
        <v>0</v>
      </c>
      <c r="AS62">
        <v>173.6</v>
      </c>
      <c r="AT62">
        <v>5.77</v>
      </c>
      <c r="AU62">
        <v>0</v>
      </c>
      <c r="AV62">
        <v>60</v>
      </c>
    </row>
    <row r="63" spans="1:48">
      <c r="G63" t="s">
        <v>105</v>
      </c>
      <c r="H63" s="115">
        <v>460.49</v>
      </c>
      <c r="I63" s="88">
        <v>71.099999999999994</v>
      </c>
      <c r="J63" s="88">
        <v>5.69</v>
      </c>
      <c r="K63" s="88">
        <v>24.02</v>
      </c>
      <c r="L63" s="88">
        <v>7</v>
      </c>
      <c r="M63" s="116">
        <v>0</v>
      </c>
      <c r="N63" s="115">
        <v>0</v>
      </c>
      <c r="O63" s="88">
        <v>90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49.72</v>
      </c>
      <c r="Y63">
        <v>9.61</v>
      </c>
      <c r="Z63">
        <v>0</v>
      </c>
      <c r="AA63">
        <v>99.43</v>
      </c>
      <c r="AB63">
        <v>0</v>
      </c>
      <c r="AC63">
        <v>2.88</v>
      </c>
      <c r="AD63">
        <v>0</v>
      </c>
      <c r="AE63">
        <v>49.72</v>
      </c>
      <c r="AF63">
        <v>14.41</v>
      </c>
      <c r="AG63">
        <v>27.51</v>
      </c>
      <c r="AH63">
        <v>71.099999999999994</v>
      </c>
      <c r="AI63">
        <v>24.02</v>
      </c>
      <c r="AJ63">
        <v>14.41</v>
      </c>
      <c r="AK63">
        <v>9.61</v>
      </c>
      <c r="AL63">
        <v>30</v>
      </c>
      <c r="AM63">
        <v>0</v>
      </c>
      <c r="AN63">
        <v>0</v>
      </c>
      <c r="AO63">
        <v>7</v>
      </c>
      <c r="AP63">
        <v>0</v>
      </c>
      <c r="AQ63">
        <v>17.29</v>
      </c>
      <c r="AR63">
        <v>0</v>
      </c>
      <c r="AS63">
        <v>165.9</v>
      </c>
      <c r="AT63">
        <v>5.69</v>
      </c>
      <c r="AU63">
        <v>0</v>
      </c>
      <c r="AV63">
        <v>60</v>
      </c>
    </row>
    <row r="64" spans="1:48">
      <c r="G64" t="s">
        <v>106</v>
      </c>
      <c r="H64" s="115">
        <v>448.59000000000003</v>
      </c>
      <c r="I64" s="88">
        <v>66</v>
      </c>
      <c r="J64" s="88">
        <v>5.69</v>
      </c>
      <c r="K64" s="88">
        <v>24.02</v>
      </c>
      <c r="L64" s="88">
        <v>6.91</v>
      </c>
      <c r="M64" s="116">
        <v>0</v>
      </c>
      <c r="N64" s="115">
        <v>0</v>
      </c>
      <c r="O64" s="88">
        <v>90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49.72</v>
      </c>
      <c r="Y64">
        <v>9.61</v>
      </c>
      <c r="Z64">
        <v>0</v>
      </c>
      <c r="AA64">
        <v>99.43</v>
      </c>
      <c r="AB64">
        <v>0</v>
      </c>
      <c r="AC64">
        <v>2.88</v>
      </c>
      <c r="AD64">
        <v>0</v>
      </c>
      <c r="AE64">
        <v>49.72</v>
      </c>
      <c r="AF64">
        <v>14.41</v>
      </c>
      <c r="AG64">
        <v>27.51</v>
      </c>
      <c r="AH64">
        <v>66</v>
      </c>
      <c r="AI64">
        <v>24.02</v>
      </c>
      <c r="AJ64">
        <v>14.41</v>
      </c>
      <c r="AK64">
        <v>9.61</v>
      </c>
      <c r="AL64">
        <v>30</v>
      </c>
      <c r="AM64">
        <v>0</v>
      </c>
      <c r="AN64">
        <v>0</v>
      </c>
      <c r="AO64">
        <v>6.91</v>
      </c>
      <c r="AP64">
        <v>0</v>
      </c>
      <c r="AQ64">
        <v>17.29</v>
      </c>
      <c r="AR64">
        <v>0</v>
      </c>
      <c r="AS64">
        <v>154</v>
      </c>
      <c r="AT64">
        <v>5.69</v>
      </c>
      <c r="AU64">
        <v>0</v>
      </c>
      <c r="AV64">
        <v>60</v>
      </c>
    </row>
    <row r="65" spans="7:48">
      <c r="G65" t="s">
        <v>107</v>
      </c>
      <c r="H65" s="115">
        <v>441.59000000000003</v>
      </c>
      <c r="I65" s="88">
        <v>63</v>
      </c>
      <c r="J65" s="88">
        <v>5.69</v>
      </c>
      <c r="K65" s="88">
        <v>24.02</v>
      </c>
      <c r="L65" s="88">
        <v>6.82</v>
      </c>
      <c r="M65" s="116">
        <v>0</v>
      </c>
      <c r="N65" s="115">
        <v>0</v>
      </c>
      <c r="O65" s="88">
        <v>90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49.72</v>
      </c>
      <c r="Y65">
        <v>9.61</v>
      </c>
      <c r="Z65">
        <v>0</v>
      </c>
      <c r="AA65">
        <v>99.43</v>
      </c>
      <c r="AB65">
        <v>0</v>
      </c>
      <c r="AC65">
        <v>2.88</v>
      </c>
      <c r="AD65">
        <v>0</v>
      </c>
      <c r="AE65">
        <v>49.72</v>
      </c>
      <c r="AF65">
        <v>14.41</v>
      </c>
      <c r="AG65">
        <v>27.51</v>
      </c>
      <c r="AH65">
        <v>63</v>
      </c>
      <c r="AI65">
        <v>24.02</v>
      </c>
      <c r="AJ65">
        <v>14.41</v>
      </c>
      <c r="AK65">
        <v>9.61</v>
      </c>
      <c r="AL65">
        <v>30</v>
      </c>
      <c r="AM65">
        <v>0</v>
      </c>
      <c r="AN65">
        <v>0</v>
      </c>
      <c r="AO65">
        <v>6.82</v>
      </c>
      <c r="AP65">
        <v>0</v>
      </c>
      <c r="AQ65">
        <v>17.29</v>
      </c>
      <c r="AR65">
        <v>0</v>
      </c>
      <c r="AS65">
        <v>147</v>
      </c>
      <c r="AT65">
        <v>5.69</v>
      </c>
      <c r="AU65">
        <v>0</v>
      </c>
      <c r="AV65">
        <v>60</v>
      </c>
    </row>
    <row r="66" spans="7:48">
      <c r="G66" t="s">
        <v>108</v>
      </c>
      <c r="H66" s="115">
        <v>431.09000000000003</v>
      </c>
      <c r="I66" s="88">
        <v>58.5</v>
      </c>
      <c r="J66" s="88">
        <v>5.69</v>
      </c>
      <c r="K66" s="88">
        <v>24.02</v>
      </c>
      <c r="L66" s="88">
        <v>6.05</v>
      </c>
      <c r="M66" s="116">
        <v>0</v>
      </c>
      <c r="N66" s="115">
        <v>0</v>
      </c>
      <c r="O66" s="88">
        <v>90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49.72</v>
      </c>
      <c r="Y66">
        <v>9.61</v>
      </c>
      <c r="Z66">
        <v>0</v>
      </c>
      <c r="AA66">
        <v>99.43</v>
      </c>
      <c r="AB66">
        <v>0</v>
      </c>
      <c r="AC66">
        <v>2.88</v>
      </c>
      <c r="AD66">
        <v>0</v>
      </c>
      <c r="AE66">
        <v>49.72</v>
      </c>
      <c r="AF66">
        <v>14.41</v>
      </c>
      <c r="AG66">
        <v>27.51</v>
      </c>
      <c r="AH66">
        <v>58.5</v>
      </c>
      <c r="AI66">
        <v>24.02</v>
      </c>
      <c r="AJ66">
        <v>14.41</v>
      </c>
      <c r="AK66">
        <v>9.61</v>
      </c>
      <c r="AL66">
        <v>30</v>
      </c>
      <c r="AM66">
        <v>0</v>
      </c>
      <c r="AN66">
        <v>0</v>
      </c>
      <c r="AO66">
        <v>6.05</v>
      </c>
      <c r="AP66">
        <v>0</v>
      </c>
      <c r="AQ66">
        <v>17.29</v>
      </c>
      <c r="AR66">
        <v>0</v>
      </c>
      <c r="AS66">
        <v>136.5</v>
      </c>
      <c r="AT66">
        <v>5.69</v>
      </c>
      <c r="AU66">
        <v>0</v>
      </c>
      <c r="AV66">
        <v>60</v>
      </c>
    </row>
    <row r="67" spans="7:48">
      <c r="G67" t="s">
        <v>109</v>
      </c>
      <c r="H67" s="115">
        <v>418.49</v>
      </c>
      <c r="I67" s="88">
        <v>53.1</v>
      </c>
      <c r="J67" s="88">
        <v>5.77</v>
      </c>
      <c r="K67" s="88">
        <v>0</v>
      </c>
      <c r="L67" s="88">
        <v>5.76</v>
      </c>
      <c r="M67" s="116">
        <v>0</v>
      </c>
      <c r="N67" s="115">
        <v>0</v>
      </c>
      <c r="O67" s="88">
        <v>60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49.72</v>
      </c>
      <c r="Y67">
        <v>9.61</v>
      </c>
      <c r="Z67">
        <v>0</v>
      </c>
      <c r="AA67">
        <v>99.43</v>
      </c>
      <c r="AB67">
        <v>0</v>
      </c>
      <c r="AC67">
        <v>2.88</v>
      </c>
      <c r="AD67">
        <v>0</v>
      </c>
      <c r="AE67">
        <v>49.72</v>
      </c>
      <c r="AF67">
        <v>14.41</v>
      </c>
      <c r="AG67">
        <v>27.51</v>
      </c>
      <c r="AH67">
        <v>53.1</v>
      </c>
      <c r="AI67">
        <v>0</v>
      </c>
      <c r="AJ67">
        <v>14.41</v>
      </c>
      <c r="AK67">
        <v>9.61</v>
      </c>
      <c r="AL67">
        <v>0</v>
      </c>
      <c r="AM67">
        <v>0</v>
      </c>
      <c r="AN67">
        <v>0</v>
      </c>
      <c r="AO67">
        <v>5.76</v>
      </c>
      <c r="AP67">
        <v>0</v>
      </c>
      <c r="AQ67">
        <v>17.29</v>
      </c>
      <c r="AR67">
        <v>0</v>
      </c>
      <c r="AS67">
        <v>123.9</v>
      </c>
      <c r="AT67">
        <v>5.77</v>
      </c>
      <c r="AU67">
        <v>0</v>
      </c>
      <c r="AV67">
        <v>60</v>
      </c>
    </row>
    <row r="68" spans="7:48">
      <c r="G68" t="s">
        <v>110</v>
      </c>
      <c r="H68" s="115">
        <v>405.19000000000005</v>
      </c>
      <c r="I68" s="88">
        <v>47.4</v>
      </c>
      <c r="J68" s="88">
        <v>5.77</v>
      </c>
      <c r="K68" s="88">
        <v>0</v>
      </c>
      <c r="L68" s="88">
        <v>5.72</v>
      </c>
      <c r="M68" s="116">
        <v>0</v>
      </c>
      <c r="N68" s="115">
        <v>0</v>
      </c>
      <c r="O68" s="88">
        <v>60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49.72</v>
      </c>
      <c r="Y68">
        <v>9.61</v>
      </c>
      <c r="Z68">
        <v>0</v>
      </c>
      <c r="AA68">
        <v>99.43</v>
      </c>
      <c r="AB68">
        <v>0</v>
      </c>
      <c r="AC68">
        <v>2.88</v>
      </c>
      <c r="AD68">
        <v>0</v>
      </c>
      <c r="AE68">
        <v>49.72</v>
      </c>
      <c r="AF68">
        <v>14.41</v>
      </c>
      <c r="AG68">
        <v>27.51</v>
      </c>
      <c r="AH68">
        <v>47.4</v>
      </c>
      <c r="AI68">
        <v>0</v>
      </c>
      <c r="AJ68">
        <v>14.41</v>
      </c>
      <c r="AK68">
        <v>9.61</v>
      </c>
      <c r="AL68">
        <v>0</v>
      </c>
      <c r="AM68">
        <v>0</v>
      </c>
      <c r="AN68">
        <v>0</v>
      </c>
      <c r="AO68">
        <v>5.72</v>
      </c>
      <c r="AP68">
        <v>0</v>
      </c>
      <c r="AQ68">
        <v>17.29</v>
      </c>
      <c r="AR68">
        <v>0</v>
      </c>
      <c r="AS68">
        <v>110.6</v>
      </c>
      <c r="AT68">
        <v>5.77</v>
      </c>
      <c r="AU68">
        <v>0</v>
      </c>
      <c r="AV68">
        <v>60</v>
      </c>
    </row>
    <row r="69" spans="7:48">
      <c r="G69" t="s">
        <v>111</v>
      </c>
      <c r="H69" s="115">
        <v>395.39000000000004</v>
      </c>
      <c r="I69" s="88">
        <v>43.2</v>
      </c>
      <c r="J69" s="88">
        <v>5.77</v>
      </c>
      <c r="K69" s="88">
        <v>0</v>
      </c>
      <c r="L69" s="88">
        <v>4.6100000000000003</v>
      </c>
      <c r="M69" s="116">
        <v>0</v>
      </c>
      <c r="N69" s="115">
        <v>0</v>
      </c>
      <c r="O69" s="88">
        <v>60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49.72</v>
      </c>
      <c r="Y69">
        <v>9.61</v>
      </c>
      <c r="Z69">
        <v>0</v>
      </c>
      <c r="AA69">
        <v>99.43</v>
      </c>
      <c r="AB69">
        <v>0</v>
      </c>
      <c r="AC69">
        <v>2.88</v>
      </c>
      <c r="AD69">
        <v>0</v>
      </c>
      <c r="AE69">
        <v>49.72</v>
      </c>
      <c r="AF69">
        <v>14.41</v>
      </c>
      <c r="AG69">
        <v>27.51</v>
      </c>
      <c r="AH69">
        <v>43.2</v>
      </c>
      <c r="AI69">
        <v>0</v>
      </c>
      <c r="AJ69">
        <v>14.41</v>
      </c>
      <c r="AK69">
        <v>9.61</v>
      </c>
      <c r="AL69">
        <v>0</v>
      </c>
      <c r="AM69">
        <v>0</v>
      </c>
      <c r="AN69">
        <v>0</v>
      </c>
      <c r="AO69">
        <v>4.6100000000000003</v>
      </c>
      <c r="AP69">
        <v>0</v>
      </c>
      <c r="AQ69">
        <v>17.29</v>
      </c>
      <c r="AR69">
        <v>0</v>
      </c>
      <c r="AS69">
        <v>100.8</v>
      </c>
      <c r="AT69">
        <v>5.77</v>
      </c>
      <c r="AU69">
        <v>0</v>
      </c>
      <c r="AV69">
        <v>60</v>
      </c>
    </row>
    <row r="70" spans="7:48">
      <c r="G70" t="s">
        <v>112</v>
      </c>
      <c r="H70" s="115">
        <v>382.09000000000003</v>
      </c>
      <c r="I70" s="88">
        <v>37.5</v>
      </c>
      <c r="J70" s="88">
        <v>5.77</v>
      </c>
      <c r="K70" s="88">
        <v>0</v>
      </c>
      <c r="L70" s="88">
        <v>3.75</v>
      </c>
      <c r="M70" s="116">
        <v>0</v>
      </c>
      <c r="N70" s="115">
        <v>0</v>
      </c>
      <c r="O70" s="88">
        <v>60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49.72</v>
      </c>
      <c r="Y70">
        <v>9.61</v>
      </c>
      <c r="Z70">
        <v>0</v>
      </c>
      <c r="AA70">
        <v>99.43</v>
      </c>
      <c r="AB70">
        <v>0</v>
      </c>
      <c r="AC70">
        <v>2.88</v>
      </c>
      <c r="AD70">
        <v>0</v>
      </c>
      <c r="AE70">
        <v>49.72</v>
      </c>
      <c r="AF70">
        <v>14.41</v>
      </c>
      <c r="AG70">
        <v>27.51</v>
      </c>
      <c r="AH70">
        <v>37.5</v>
      </c>
      <c r="AI70">
        <v>0</v>
      </c>
      <c r="AJ70">
        <v>14.41</v>
      </c>
      <c r="AK70">
        <v>9.61</v>
      </c>
      <c r="AL70">
        <v>0</v>
      </c>
      <c r="AM70">
        <v>0</v>
      </c>
      <c r="AN70">
        <v>0</v>
      </c>
      <c r="AO70">
        <v>3.75</v>
      </c>
      <c r="AP70">
        <v>0</v>
      </c>
      <c r="AQ70">
        <v>17.29</v>
      </c>
      <c r="AR70">
        <v>0</v>
      </c>
      <c r="AS70">
        <v>87.5</v>
      </c>
      <c r="AT70">
        <v>5.77</v>
      </c>
      <c r="AU70">
        <v>0</v>
      </c>
      <c r="AV70">
        <v>60</v>
      </c>
    </row>
    <row r="71" spans="7:48">
      <c r="G71" t="s">
        <v>113</v>
      </c>
      <c r="H71" s="115">
        <v>369.61</v>
      </c>
      <c r="I71" s="88">
        <v>30.53</v>
      </c>
      <c r="J71" s="88">
        <v>6.2</v>
      </c>
      <c r="K71" s="88">
        <v>0</v>
      </c>
      <c r="L71" s="88">
        <v>3.36</v>
      </c>
      <c r="M71" s="116">
        <v>0</v>
      </c>
      <c r="N71" s="115">
        <v>0</v>
      </c>
      <c r="O71" s="88">
        <v>60</v>
      </c>
      <c r="P71" s="88">
        <v>0</v>
      </c>
      <c r="Q71" s="88">
        <v>0</v>
      </c>
      <c r="R71" s="88">
        <v>0</v>
      </c>
      <c r="S71" s="116">
        <v>0</v>
      </c>
      <c r="W71">
        <v>0.28999999999999998</v>
      </c>
      <c r="X71">
        <v>49.72</v>
      </c>
      <c r="Y71">
        <v>9.61</v>
      </c>
      <c r="Z71">
        <v>0.55000000000000004</v>
      </c>
      <c r="AA71">
        <v>99.43</v>
      </c>
      <c r="AB71">
        <v>0.41</v>
      </c>
      <c r="AC71">
        <v>2.88</v>
      </c>
      <c r="AD71">
        <v>0.33</v>
      </c>
      <c r="AE71">
        <v>49.72</v>
      </c>
      <c r="AF71">
        <v>14.41</v>
      </c>
      <c r="AG71">
        <v>29.55</v>
      </c>
      <c r="AH71">
        <v>30</v>
      </c>
      <c r="AI71">
        <v>0</v>
      </c>
      <c r="AJ71">
        <v>14.41</v>
      </c>
      <c r="AK71">
        <v>9.61</v>
      </c>
      <c r="AL71">
        <v>0</v>
      </c>
      <c r="AM71">
        <v>0.33</v>
      </c>
      <c r="AN71">
        <v>0.53</v>
      </c>
      <c r="AO71">
        <v>3.36</v>
      </c>
      <c r="AP71">
        <v>0.53</v>
      </c>
      <c r="AQ71">
        <v>17.29</v>
      </c>
      <c r="AR71">
        <v>0.57999999999999996</v>
      </c>
      <c r="AS71">
        <v>70</v>
      </c>
      <c r="AT71">
        <v>5.87</v>
      </c>
      <c r="AU71">
        <v>0.28999999999999998</v>
      </c>
      <c r="AV71">
        <v>60</v>
      </c>
    </row>
    <row r="72" spans="7:48">
      <c r="G72" t="s">
        <v>114</v>
      </c>
      <c r="H72" s="115">
        <v>355.61</v>
      </c>
      <c r="I72" s="88">
        <v>24.53</v>
      </c>
      <c r="J72" s="88">
        <v>6.2</v>
      </c>
      <c r="K72" s="88">
        <v>0</v>
      </c>
      <c r="L72" s="88">
        <v>2.11</v>
      </c>
      <c r="M72" s="116">
        <v>0</v>
      </c>
      <c r="N72" s="115">
        <v>0</v>
      </c>
      <c r="O72" s="88">
        <v>60</v>
      </c>
      <c r="P72" s="88">
        <v>0</v>
      </c>
      <c r="Q72" s="88">
        <v>0</v>
      </c>
      <c r="R72" s="88">
        <v>0</v>
      </c>
      <c r="S72" s="116">
        <v>0</v>
      </c>
      <c r="W72">
        <v>0.28999999999999998</v>
      </c>
      <c r="X72">
        <v>49.72</v>
      </c>
      <c r="Y72">
        <v>9.61</v>
      </c>
      <c r="Z72">
        <v>0.55000000000000004</v>
      </c>
      <c r="AA72">
        <v>99.43</v>
      </c>
      <c r="AB72">
        <v>0.41</v>
      </c>
      <c r="AC72">
        <v>2.88</v>
      </c>
      <c r="AD72">
        <v>0.33</v>
      </c>
      <c r="AE72">
        <v>49.72</v>
      </c>
      <c r="AF72">
        <v>14.41</v>
      </c>
      <c r="AG72">
        <v>29.55</v>
      </c>
      <c r="AH72">
        <v>24</v>
      </c>
      <c r="AI72">
        <v>0</v>
      </c>
      <c r="AJ72">
        <v>14.41</v>
      </c>
      <c r="AK72">
        <v>9.61</v>
      </c>
      <c r="AL72">
        <v>0</v>
      </c>
      <c r="AM72">
        <v>0.33</v>
      </c>
      <c r="AN72">
        <v>0.53</v>
      </c>
      <c r="AO72">
        <v>2.11</v>
      </c>
      <c r="AP72">
        <v>0.53</v>
      </c>
      <c r="AQ72">
        <v>17.29</v>
      </c>
      <c r="AR72">
        <v>0.57999999999999996</v>
      </c>
      <c r="AS72">
        <v>56</v>
      </c>
      <c r="AT72">
        <v>5.87</v>
      </c>
      <c r="AU72">
        <v>0.28999999999999998</v>
      </c>
      <c r="AV72">
        <v>60</v>
      </c>
    </row>
    <row r="73" spans="7:48">
      <c r="G73" t="s">
        <v>115</v>
      </c>
      <c r="H73" s="115">
        <v>338.11</v>
      </c>
      <c r="I73" s="88">
        <v>17.03</v>
      </c>
      <c r="J73" s="88">
        <v>6.2</v>
      </c>
      <c r="K73" s="88">
        <v>0</v>
      </c>
      <c r="L73" s="88">
        <v>0.86</v>
      </c>
      <c r="M73" s="116">
        <v>0</v>
      </c>
      <c r="N73" s="115">
        <v>0</v>
      </c>
      <c r="O73" s="88">
        <v>60</v>
      </c>
      <c r="P73" s="88">
        <v>0</v>
      </c>
      <c r="Q73" s="88">
        <v>0</v>
      </c>
      <c r="R73" s="88">
        <v>0</v>
      </c>
      <c r="S73" s="116">
        <v>0</v>
      </c>
      <c r="W73">
        <v>0.28999999999999998</v>
      </c>
      <c r="X73">
        <v>49.72</v>
      </c>
      <c r="Y73">
        <v>9.61</v>
      </c>
      <c r="Z73">
        <v>0.55000000000000004</v>
      </c>
      <c r="AA73">
        <v>99.43</v>
      </c>
      <c r="AB73">
        <v>0.41</v>
      </c>
      <c r="AC73">
        <v>2.88</v>
      </c>
      <c r="AD73">
        <v>0.33</v>
      </c>
      <c r="AE73">
        <v>49.72</v>
      </c>
      <c r="AF73">
        <v>14.41</v>
      </c>
      <c r="AG73">
        <v>29.55</v>
      </c>
      <c r="AH73">
        <v>16.5</v>
      </c>
      <c r="AI73">
        <v>0</v>
      </c>
      <c r="AJ73">
        <v>14.41</v>
      </c>
      <c r="AK73">
        <v>9.61</v>
      </c>
      <c r="AL73">
        <v>0</v>
      </c>
      <c r="AM73">
        <v>0.33</v>
      </c>
      <c r="AN73">
        <v>0.53</v>
      </c>
      <c r="AO73">
        <v>0.86</v>
      </c>
      <c r="AP73">
        <v>0.53</v>
      </c>
      <c r="AQ73">
        <v>17.29</v>
      </c>
      <c r="AR73">
        <v>0.57999999999999996</v>
      </c>
      <c r="AS73">
        <v>38.5</v>
      </c>
      <c r="AT73">
        <v>5.87</v>
      </c>
      <c r="AU73">
        <v>0.28999999999999998</v>
      </c>
      <c r="AV73">
        <v>60</v>
      </c>
    </row>
    <row r="74" spans="7:48">
      <c r="G74" t="s">
        <v>116</v>
      </c>
      <c r="H74" s="115">
        <v>327.61</v>
      </c>
      <c r="I74" s="88">
        <v>12.53</v>
      </c>
      <c r="J74" s="88">
        <v>6.2</v>
      </c>
      <c r="K74" s="88">
        <v>0</v>
      </c>
      <c r="L74" s="88">
        <v>0.21</v>
      </c>
      <c r="M74" s="116">
        <v>0</v>
      </c>
      <c r="N74" s="115">
        <v>0</v>
      </c>
      <c r="O74" s="88">
        <v>60</v>
      </c>
      <c r="P74" s="88">
        <v>0</v>
      </c>
      <c r="Q74" s="88">
        <v>0</v>
      </c>
      <c r="R74" s="88">
        <v>0</v>
      </c>
      <c r="S74" s="116">
        <v>0</v>
      </c>
      <c r="W74">
        <v>0.28999999999999998</v>
      </c>
      <c r="X74">
        <v>49.72</v>
      </c>
      <c r="Y74">
        <v>9.61</v>
      </c>
      <c r="Z74">
        <v>0.55000000000000004</v>
      </c>
      <c r="AA74">
        <v>99.43</v>
      </c>
      <c r="AB74">
        <v>0.41</v>
      </c>
      <c r="AC74">
        <v>2.88</v>
      </c>
      <c r="AD74">
        <v>0.33</v>
      </c>
      <c r="AE74">
        <v>49.72</v>
      </c>
      <c r="AF74">
        <v>14.41</v>
      </c>
      <c r="AG74">
        <v>29.55</v>
      </c>
      <c r="AH74">
        <v>12</v>
      </c>
      <c r="AI74">
        <v>0</v>
      </c>
      <c r="AJ74">
        <v>14.41</v>
      </c>
      <c r="AK74">
        <v>9.61</v>
      </c>
      <c r="AL74">
        <v>0</v>
      </c>
      <c r="AM74">
        <v>0.33</v>
      </c>
      <c r="AN74">
        <v>0.53</v>
      </c>
      <c r="AO74">
        <v>0.21</v>
      </c>
      <c r="AP74">
        <v>0.53</v>
      </c>
      <c r="AQ74">
        <v>17.29</v>
      </c>
      <c r="AR74">
        <v>0.57999999999999996</v>
      </c>
      <c r="AS74">
        <v>28</v>
      </c>
      <c r="AT74">
        <v>5.87</v>
      </c>
      <c r="AU74">
        <v>0.28999999999999998</v>
      </c>
      <c r="AV74">
        <v>60</v>
      </c>
    </row>
    <row r="75" spans="7:48">
      <c r="G75" t="s">
        <v>117</v>
      </c>
      <c r="H75" s="115">
        <v>321.63000000000005</v>
      </c>
      <c r="I75" s="88">
        <v>9.5299999999999994</v>
      </c>
      <c r="J75" s="88">
        <v>6.3</v>
      </c>
      <c r="K75" s="88">
        <v>0</v>
      </c>
      <c r="L75" s="88">
        <v>0</v>
      </c>
      <c r="M75" s="116">
        <v>0</v>
      </c>
      <c r="N75" s="115">
        <v>0</v>
      </c>
      <c r="O75" s="88">
        <v>60</v>
      </c>
      <c r="P75" s="88">
        <v>0</v>
      </c>
      <c r="Q75" s="88">
        <v>0</v>
      </c>
      <c r="R75" s="88">
        <v>0</v>
      </c>
      <c r="S75" s="116">
        <v>0</v>
      </c>
      <c r="W75">
        <v>0.28999999999999998</v>
      </c>
      <c r="X75">
        <v>49.72</v>
      </c>
      <c r="Y75">
        <v>9.61</v>
      </c>
      <c r="Z75">
        <v>0.55000000000000004</v>
      </c>
      <c r="AA75">
        <v>99.43</v>
      </c>
      <c r="AB75">
        <v>0.41</v>
      </c>
      <c r="AC75">
        <v>2.88</v>
      </c>
      <c r="AD75">
        <v>0.33</v>
      </c>
      <c r="AE75">
        <v>49.72</v>
      </c>
      <c r="AF75">
        <v>14.41</v>
      </c>
      <c r="AG75">
        <v>30.57</v>
      </c>
      <c r="AH75">
        <v>9</v>
      </c>
      <c r="AI75">
        <v>0</v>
      </c>
      <c r="AJ75">
        <v>14.41</v>
      </c>
      <c r="AK75">
        <v>9.61</v>
      </c>
      <c r="AL75">
        <v>0</v>
      </c>
      <c r="AM75">
        <v>0.33</v>
      </c>
      <c r="AN75">
        <v>0.53</v>
      </c>
      <c r="AO75">
        <v>0</v>
      </c>
      <c r="AP75">
        <v>0.53</v>
      </c>
      <c r="AQ75">
        <v>17.29</v>
      </c>
      <c r="AR75">
        <v>0.57999999999999996</v>
      </c>
      <c r="AS75">
        <v>21</v>
      </c>
      <c r="AT75">
        <v>5.97</v>
      </c>
      <c r="AU75">
        <v>0.28999999999999998</v>
      </c>
      <c r="AV75">
        <v>60</v>
      </c>
    </row>
    <row r="76" spans="7:48">
      <c r="G76" t="s">
        <v>118</v>
      </c>
      <c r="H76" s="115">
        <v>307.63000000000005</v>
      </c>
      <c r="I76" s="88">
        <v>3.5300000000000002</v>
      </c>
      <c r="J76" s="88">
        <v>6.3</v>
      </c>
      <c r="K76" s="88">
        <v>0</v>
      </c>
      <c r="L76" s="88">
        <v>0</v>
      </c>
      <c r="M76" s="116">
        <v>0</v>
      </c>
      <c r="N76" s="115">
        <v>0</v>
      </c>
      <c r="O76" s="88">
        <v>60</v>
      </c>
      <c r="P76" s="88">
        <v>0</v>
      </c>
      <c r="Q76" s="88">
        <v>0</v>
      </c>
      <c r="R76" s="88">
        <v>0</v>
      </c>
      <c r="S76" s="116">
        <v>0</v>
      </c>
      <c r="W76">
        <v>0.28999999999999998</v>
      </c>
      <c r="X76">
        <v>49.72</v>
      </c>
      <c r="Y76">
        <v>9.61</v>
      </c>
      <c r="Z76">
        <v>0.55000000000000004</v>
      </c>
      <c r="AA76">
        <v>99.43</v>
      </c>
      <c r="AB76">
        <v>0.41</v>
      </c>
      <c r="AC76">
        <v>2.88</v>
      </c>
      <c r="AD76">
        <v>0.33</v>
      </c>
      <c r="AE76">
        <v>49.72</v>
      </c>
      <c r="AF76">
        <v>14.41</v>
      </c>
      <c r="AG76">
        <v>30.57</v>
      </c>
      <c r="AH76">
        <v>3</v>
      </c>
      <c r="AI76">
        <v>0</v>
      </c>
      <c r="AJ76">
        <v>14.41</v>
      </c>
      <c r="AK76">
        <v>9.61</v>
      </c>
      <c r="AL76">
        <v>0</v>
      </c>
      <c r="AM76">
        <v>0.33</v>
      </c>
      <c r="AN76">
        <v>0.53</v>
      </c>
      <c r="AO76">
        <v>0</v>
      </c>
      <c r="AP76">
        <v>0.53</v>
      </c>
      <c r="AQ76">
        <v>17.29</v>
      </c>
      <c r="AR76">
        <v>0.57999999999999996</v>
      </c>
      <c r="AS76">
        <v>7</v>
      </c>
      <c r="AT76">
        <v>5.97</v>
      </c>
      <c r="AU76">
        <v>0.28999999999999998</v>
      </c>
      <c r="AV76">
        <v>60</v>
      </c>
    </row>
    <row r="77" spans="7:48">
      <c r="G77" t="s">
        <v>119</v>
      </c>
      <c r="H77" s="115">
        <v>304.13000000000005</v>
      </c>
      <c r="I77" s="88">
        <v>2.0300000000000002</v>
      </c>
      <c r="J77" s="88">
        <v>6.3</v>
      </c>
      <c r="K77" s="88">
        <v>0</v>
      </c>
      <c r="L77" s="88">
        <v>0</v>
      </c>
      <c r="M77" s="116">
        <v>0</v>
      </c>
      <c r="N77" s="115">
        <v>0</v>
      </c>
      <c r="O77" s="88">
        <v>60</v>
      </c>
      <c r="P77" s="88">
        <v>0</v>
      </c>
      <c r="Q77" s="88">
        <v>0</v>
      </c>
      <c r="R77" s="88">
        <v>0</v>
      </c>
      <c r="S77" s="116">
        <v>0</v>
      </c>
      <c r="W77">
        <v>0.28999999999999998</v>
      </c>
      <c r="X77">
        <v>49.72</v>
      </c>
      <c r="Y77">
        <v>9.61</v>
      </c>
      <c r="Z77">
        <v>0.55000000000000004</v>
      </c>
      <c r="AA77">
        <v>99.43</v>
      </c>
      <c r="AB77">
        <v>0.41</v>
      </c>
      <c r="AC77">
        <v>2.88</v>
      </c>
      <c r="AD77">
        <v>0.33</v>
      </c>
      <c r="AE77">
        <v>49.72</v>
      </c>
      <c r="AF77">
        <v>14.41</v>
      </c>
      <c r="AG77">
        <v>30.57</v>
      </c>
      <c r="AH77">
        <v>1.5</v>
      </c>
      <c r="AI77">
        <v>0</v>
      </c>
      <c r="AJ77">
        <v>14.41</v>
      </c>
      <c r="AK77">
        <v>9.61</v>
      </c>
      <c r="AL77">
        <v>0</v>
      </c>
      <c r="AM77">
        <v>0.33</v>
      </c>
      <c r="AN77">
        <v>0.53</v>
      </c>
      <c r="AO77">
        <v>0</v>
      </c>
      <c r="AP77">
        <v>0.53</v>
      </c>
      <c r="AQ77">
        <v>17.29</v>
      </c>
      <c r="AR77">
        <v>0.57999999999999996</v>
      </c>
      <c r="AS77">
        <v>3.5</v>
      </c>
      <c r="AT77">
        <v>5.97</v>
      </c>
      <c r="AU77">
        <v>0.28999999999999998</v>
      </c>
      <c r="AV77">
        <v>60</v>
      </c>
    </row>
    <row r="78" spans="7:48">
      <c r="G78" t="s">
        <v>120</v>
      </c>
      <c r="H78" s="115">
        <v>300.63000000000005</v>
      </c>
      <c r="I78" s="88">
        <v>0.53</v>
      </c>
      <c r="J78" s="88">
        <v>6.3</v>
      </c>
      <c r="K78" s="88">
        <v>0</v>
      </c>
      <c r="L78" s="88">
        <v>0</v>
      </c>
      <c r="M78" s="116">
        <v>0</v>
      </c>
      <c r="N78" s="115">
        <v>0</v>
      </c>
      <c r="O78" s="88">
        <v>60</v>
      </c>
      <c r="P78" s="88">
        <v>0</v>
      </c>
      <c r="Q78" s="88">
        <v>0</v>
      </c>
      <c r="R78" s="88">
        <v>0</v>
      </c>
      <c r="S78" s="116">
        <v>0</v>
      </c>
      <c r="W78">
        <v>0.28999999999999998</v>
      </c>
      <c r="X78">
        <v>49.72</v>
      </c>
      <c r="Y78">
        <v>9.61</v>
      </c>
      <c r="Z78">
        <v>0.55000000000000004</v>
      </c>
      <c r="AA78">
        <v>99.43</v>
      </c>
      <c r="AB78">
        <v>0.41</v>
      </c>
      <c r="AC78">
        <v>2.88</v>
      </c>
      <c r="AD78">
        <v>0.33</v>
      </c>
      <c r="AE78">
        <v>49.72</v>
      </c>
      <c r="AF78">
        <v>14.41</v>
      </c>
      <c r="AG78">
        <v>30.57</v>
      </c>
      <c r="AH78">
        <v>0</v>
      </c>
      <c r="AI78">
        <v>0</v>
      </c>
      <c r="AJ78">
        <v>14.41</v>
      </c>
      <c r="AK78">
        <v>9.61</v>
      </c>
      <c r="AL78">
        <v>0</v>
      </c>
      <c r="AM78">
        <v>0.33</v>
      </c>
      <c r="AN78">
        <v>0.53</v>
      </c>
      <c r="AO78">
        <v>0</v>
      </c>
      <c r="AP78">
        <v>0.53</v>
      </c>
      <c r="AQ78">
        <v>17.29</v>
      </c>
      <c r="AR78">
        <v>0.57999999999999996</v>
      </c>
      <c r="AS78">
        <v>0</v>
      </c>
      <c r="AT78">
        <v>5.97</v>
      </c>
      <c r="AU78">
        <v>0.28999999999999998</v>
      </c>
      <c r="AV78">
        <v>60</v>
      </c>
    </row>
    <row r="79" spans="7:48">
      <c r="G79" t="s">
        <v>121</v>
      </c>
      <c r="H79" s="115">
        <v>301.04000000000002</v>
      </c>
      <c r="I79" s="88">
        <v>0.61</v>
      </c>
      <c r="J79" s="88">
        <v>6.43</v>
      </c>
      <c r="K79" s="88">
        <v>0</v>
      </c>
      <c r="L79" s="88">
        <v>0</v>
      </c>
      <c r="M79" s="116">
        <v>0</v>
      </c>
      <c r="N79" s="115">
        <v>0</v>
      </c>
      <c r="O79" s="88">
        <v>60</v>
      </c>
      <c r="P79" s="88">
        <v>0</v>
      </c>
      <c r="Q79" s="88">
        <v>0</v>
      </c>
      <c r="R79" s="88">
        <v>0</v>
      </c>
      <c r="S79" s="116">
        <v>0</v>
      </c>
      <c r="W79">
        <v>0.33</v>
      </c>
      <c r="X79">
        <v>49.72</v>
      </c>
      <c r="Y79">
        <v>9.61</v>
      </c>
      <c r="Z79">
        <v>0.63</v>
      </c>
      <c r="AA79">
        <v>99.43</v>
      </c>
      <c r="AB79">
        <v>0.47</v>
      </c>
      <c r="AC79">
        <v>2.88</v>
      </c>
      <c r="AD79">
        <v>0.38</v>
      </c>
      <c r="AE79">
        <v>49.72</v>
      </c>
      <c r="AF79">
        <v>14.41</v>
      </c>
      <c r="AG79">
        <v>30.57</v>
      </c>
      <c r="AH79">
        <v>0</v>
      </c>
      <c r="AI79">
        <v>0</v>
      </c>
      <c r="AJ79">
        <v>14.41</v>
      </c>
      <c r="AK79">
        <v>9.61</v>
      </c>
      <c r="AL79">
        <v>0</v>
      </c>
      <c r="AM79">
        <v>0.38</v>
      </c>
      <c r="AN79">
        <v>0.61</v>
      </c>
      <c r="AO79">
        <v>0</v>
      </c>
      <c r="AP79">
        <v>0.61</v>
      </c>
      <c r="AQ79">
        <v>17.29</v>
      </c>
      <c r="AR79">
        <v>0.64</v>
      </c>
      <c r="AS79">
        <v>0</v>
      </c>
      <c r="AT79">
        <v>6.05</v>
      </c>
      <c r="AU79">
        <v>0.33</v>
      </c>
      <c r="AV79">
        <v>60</v>
      </c>
    </row>
    <row r="80" spans="7:48">
      <c r="G80" t="s">
        <v>122</v>
      </c>
      <c r="H80" s="115">
        <v>301.04000000000002</v>
      </c>
      <c r="I80" s="88">
        <v>0.61</v>
      </c>
      <c r="J80" s="88">
        <v>6.43</v>
      </c>
      <c r="K80" s="88">
        <v>0</v>
      </c>
      <c r="L80" s="88">
        <v>0</v>
      </c>
      <c r="M80" s="116">
        <v>0</v>
      </c>
      <c r="N80" s="115">
        <v>0</v>
      </c>
      <c r="O80" s="88">
        <v>60</v>
      </c>
      <c r="P80" s="88">
        <v>0</v>
      </c>
      <c r="Q80" s="88">
        <v>0</v>
      </c>
      <c r="R80" s="88">
        <v>0</v>
      </c>
      <c r="S80" s="116">
        <v>0</v>
      </c>
      <c r="W80">
        <v>0.33</v>
      </c>
      <c r="X80">
        <v>49.72</v>
      </c>
      <c r="Y80">
        <v>9.61</v>
      </c>
      <c r="Z80">
        <v>0.63</v>
      </c>
      <c r="AA80">
        <v>99.43</v>
      </c>
      <c r="AB80">
        <v>0.47</v>
      </c>
      <c r="AC80">
        <v>2.88</v>
      </c>
      <c r="AD80">
        <v>0.38</v>
      </c>
      <c r="AE80">
        <v>49.72</v>
      </c>
      <c r="AF80">
        <v>14.41</v>
      </c>
      <c r="AG80">
        <v>30.57</v>
      </c>
      <c r="AH80">
        <v>0</v>
      </c>
      <c r="AI80">
        <v>0</v>
      </c>
      <c r="AJ80">
        <v>14.41</v>
      </c>
      <c r="AK80">
        <v>9.61</v>
      </c>
      <c r="AL80">
        <v>0</v>
      </c>
      <c r="AM80">
        <v>0.38</v>
      </c>
      <c r="AN80">
        <v>0.61</v>
      </c>
      <c r="AO80">
        <v>0</v>
      </c>
      <c r="AP80">
        <v>0.61</v>
      </c>
      <c r="AQ80">
        <v>17.29</v>
      </c>
      <c r="AR80">
        <v>0.64</v>
      </c>
      <c r="AS80">
        <v>0</v>
      </c>
      <c r="AT80">
        <v>6.05</v>
      </c>
      <c r="AU80">
        <v>0.33</v>
      </c>
      <c r="AV80">
        <v>60</v>
      </c>
    </row>
    <row r="81" spans="7:48">
      <c r="G81" t="s">
        <v>123</v>
      </c>
      <c r="H81" s="115">
        <v>301.04000000000002</v>
      </c>
      <c r="I81" s="88">
        <v>0.61</v>
      </c>
      <c r="J81" s="88">
        <v>6.43</v>
      </c>
      <c r="K81" s="88">
        <v>0</v>
      </c>
      <c r="L81" s="88">
        <v>0</v>
      </c>
      <c r="M81" s="116">
        <v>0</v>
      </c>
      <c r="N81" s="115">
        <v>0</v>
      </c>
      <c r="O81" s="88">
        <v>60</v>
      </c>
      <c r="P81" s="88">
        <v>0</v>
      </c>
      <c r="Q81" s="88">
        <v>0</v>
      </c>
      <c r="R81" s="88">
        <v>0</v>
      </c>
      <c r="S81" s="116">
        <v>0</v>
      </c>
      <c r="W81">
        <v>0.33</v>
      </c>
      <c r="X81">
        <v>49.72</v>
      </c>
      <c r="Y81">
        <v>9.61</v>
      </c>
      <c r="Z81">
        <v>0.63</v>
      </c>
      <c r="AA81">
        <v>99.43</v>
      </c>
      <c r="AB81">
        <v>0.47</v>
      </c>
      <c r="AC81">
        <v>2.88</v>
      </c>
      <c r="AD81">
        <v>0.38</v>
      </c>
      <c r="AE81">
        <v>49.72</v>
      </c>
      <c r="AF81">
        <v>14.41</v>
      </c>
      <c r="AG81">
        <v>30.57</v>
      </c>
      <c r="AH81">
        <v>0</v>
      </c>
      <c r="AI81">
        <v>0</v>
      </c>
      <c r="AJ81">
        <v>14.41</v>
      </c>
      <c r="AK81">
        <v>9.61</v>
      </c>
      <c r="AL81">
        <v>0</v>
      </c>
      <c r="AM81">
        <v>0.38</v>
      </c>
      <c r="AN81">
        <v>0.61</v>
      </c>
      <c r="AO81">
        <v>0</v>
      </c>
      <c r="AP81">
        <v>0.61</v>
      </c>
      <c r="AQ81">
        <v>17.29</v>
      </c>
      <c r="AR81">
        <v>0.64</v>
      </c>
      <c r="AS81">
        <v>0</v>
      </c>
      <c r="AT81">
        <v>6.05</v>
      </c>
      <c r="AU81">
        <v>0.33</v>
      </c>
      <c r="AV81">
        <v>60</v>
      </c>
    </row>
    <row r="82" spans="7:48">
      <c r="G82" t="s">
        <v>124</v>
      </c>
      <c r="H82" s="115">
        <v>301.04000000000002</v>
      </c>
      <c r="I82" s="88">
        <v>0.61</v>
      </c>
      <c r="J82" s="88">
        <v>6.43</v>
      </c>
      <c r="K82" s="88">
        <v>0</v>
      </c>
      <c r="L82" s="88">
        <v>0</v>
      </c>
      <c r="M82" s="116">
        <v>0</v>
      </c>
      <c r="N82" s="115">
        <v>0</v>
      </c>
      <c r="O82" s="88">
        <v>60</v>
      </c>
      <c r="P82" s="88">
        <v>0</v>
      </c>
      <c r="Q82" s="88">
        <v>0</v>
      </c>
      <c r="R82" s="88">
        <v>0</v>
      </c>
      <c r="S82" s="116">
        <v>0</v>
      </c>
      <c r="W82">
        <v>0.33</v>
      </c>
      <c r="X82">
        <v>49.72</v>
      </c>
      <c r="Y82">
        <v>9.61</v>
      </c>
      <c r="Z82">
        <v>0.63</v>
      </c>
      <c r="AA82">
        <v>99.43</v>
      </c>
      <c r="AB82">
        <v>0.47</v>
      </c>
      <c r="AC82">
        <v>2.88</v>
      </c>
      <c r="AD82">
        <v>0.38</v>
      </c>
      <c r="AE82">
        <v>49.72</v>
      </c>
      <c r="AF82">
        <v>14.41</v>
      </c>
      <c r="AG82">
        <v>30.57</v>
      </c>
      <c r="AH82">
        <v>0</v>
      </c>
      <c r="AI82">
        <v>0</v>
      </c>
      <c r="AJ82">
        <v>14.41</v>
      </c>
      <c r="AK82">
        <v>9.61</v>
      </c>
      <c r="AL82">
        <v>0</v>
      </c>
      <c r="AM82">
        <v>0.38</v>
      </c>
      <c r="AN82">
        <v>0.61</v>
      </c>
      <c r="AO82">
        <v>0</v>
      </c>
      <c r="AP82">
        <v>0.61</v>
      </c>
      <c r="AQ82">
        <v>17.29</v>
      </c>
      <c r="AR82">
        <v>0.64</v>
      </c>
      <c r="AS82">
        <v>0</v>
      </c>
      <c r="AT82">
        <v>6.05</v>
      </c>
      <c r="AU82">
        <v>0.33</v>
      </c>
      <c r="AV82">
        <v>60</v>
      </c>
    </row>
    <row r="83" spans="7:48">
      <c r="G83" t="s">
        <v>125</v>
      </c>
      <c r="H83" s="115">
        <v>301.09000000000003</v>
      </c>
      <c r="I83" s="88">
        <v>0.56999999999999995</v>
      </c>
      <c r="J83" s="88">
        <v>6.62</v>
      </c>
      <c r="K83" s="88">
        <v>0</v>
      </c>
      <c r="L83" s="88">
        <v>0</v>
      </c>
      <c r="M83" s="116">
        <v>0</v>
      </c>
      <c r="N83" s="115">
        <v>0</v>
      </c>
      <c r="O83" s="88">
        <v>60</v>
      </c>
      <c r="P83" s="88">
        <v>0</v>
      </c>
      <c r="Q83" s="88">
        <v>0</v>
      </c>
      <c r="R83" s="88">
        <v>0</v>
      </c>
      <c r="S83" s="116">
        <v>0</v>
      </c>
      <c r="W83">
        <v>0.34</v>
      </c>
      <c r="X83">
        <v>49.72</v>
      </c>
      <c r="Y83">
        <v>9.61</v>
      </c>
      <c r="Z83">
        <v>0.65</v>
      </c>
      <c r="AA83">
        <v>99.43</v>
      </c>
      <c r="AB83">
        <v>0.49</v>
      </c>
      <c r="AC83">
        <v>2.88</v>
      </c>
      <c r="AD83">
        <v>0.39</v>
      </c>
      <c r="AE83">
        <v>49.72</v>
      </c>
      <c r="AF83">
        <v>14.41</v>
      </c>
      <c r="AG83">
        <v>30.57</v>
      </c>
      <c r="AH83">
        <v>0</v>
      </c>
      <c r="AI83">
        <v>0</v>
      </c>
      <c r="AJ83">
        <v>14.41</v>
      </c>
      <c r="AK83">
        <v>9.61</v>
      </c>
      <c r="AL83">
        <v>0</v>
      </c>
      <c r="AM83">
        <v>0.39</v>
      </c>
      <c r="AN83">
        <v>0.56999999999999995</v>
      </c>
      <c r="AO83">
        <v>0</v>
      </c>
      <c r="AP83">
        <v>0.56999999999999995</v>
      </c>
      <c r="AQ83">
        <v>17.29</v>
      </c>
      <c r="AR83">
        <v>0.66</v>
      </c>
      <c r="AS83">
        <v>0</v>
      </c>
      <c r="AT83">
        <v>6.23</v>
      </c>
      <c r="AU83">
        <v>0.34</v>
      </c>
      <c r="AV83">
        <v>60</v>
      </c>
    </row>
    <row r="84" spans="7:48">
      <c r="G84" t="s">
        <v>126</v>
      </c>
      <c r="H84" s="115">
        <v>301.09000000000003</v>
      </c>
      <c r="I84" s="88">
        <v>0.56999999999999995</v>
      </c>
      <c r="J84" s="88">
        <v>6.62</v>
      </c>
      <c r="K84" s="88">
        <v>0</v>
      </c>
      <c r="L84" s="88">
        <v>0</v>
      </c>
      <c r="M84" s="116">
        <v>0</v>
      </c>
      <c r="N84" s="115">
        <v>0</v>
      </c>
      <c r="O84" s="88">
        <v>60</v>
      </c>
      <c r="P84" s="88">
        <v>0</v>
      </c>
      <c r="Q84" s="88">
        <v>0</v>
      </c>
      <c r="R84" s="88">
        <v>0</v>
      </c>
      <c r="S84" s="116">
        <v>0</v>
      </c>
      <c r="W84">
        <v>0.34</v>
      </c>
      <c r="X84">
        <v>49.72</v>
      </c>
      <c r="Y84">
        <v>9.61</v>
      </c>
      <c r="Z84">
        <v>0.65</v>
      </c>
      <c r="AA84">
        <v>99.43</v>
      </c>
      <c r="AB84">
        <v>0.49</v>
      </c>
      <c r="AC84">
        <v>2.88</v>
      </c>
      <c r="AD84">
        <v>0.39</v>
      </c>
      <c r="AE84">
        <v>49.72</v>
      </c>
      <c r="AF84">
        <v>14.41</v>
      </c>
      <c r="AG84">
        <v>30.57</v>
      </c>
      <c r="AH84">
        <v>0</v>
      </c>
      <c r="AI84">
        <v>0</v>
      </c>
      <c r="AJ84">
        <v>14.41</v>
      </c>
      <c r="AK84">
        <v>9.61</v>
      </c>
      <c r="AL84">
        <v>0</v>
      </c>
      <c r="AM84">
        <v>0.39</v>
      </c>
      <c r="AN84">
        <v>0.56999999999999995</v>
      </c>
      <c r="AO84">
        <v>0</v>
      </c>
      <c r="AP84">
        <v>0.56999999999999995</v>
      </c>
      <c r="AQ84">
        <v>17.29</v>
      </c>
      <c r="AR84">
        <v>0.66</v>
      </c>
      <c r="AS84">
        <v>0</v>
      </c>
      <c r="AT84">
        <v>6.23</v>
      </c>
      <c r="AU84">
        <v>0.34</v>
      </c>
      <c r="AV84">
        <v>60</v>
      </c>
    </row>
    <row r="85" spans="7:48">
      <c r="G85" t="s">
        <v>127</v>
      </c>
      <c r="H85" s="115">
        <v>301.09000000000003</v>
      </c>
      <c r="I85" s="88">
        <v>0.56999999999999995</v>
      </c>
      <c r="J85" s="88">
        <v>6.62</v>
      </c>
      <c r="K85" s="88">
        <v>0</v>
      </c>
      <c r="L85" s="88">
        <v>0</v>
      </c>
      <c r="M85" s="116">
        <v>0</v>
      </c>
      <c r="N85" s="115">
        <v>0</v>
      </c>
      <c r="O85" s="88">
        <v>60</v>
      </c>
      <c r="P85" s="88">
        <v>0</v>
      </c>
      <c r="Q85" s="88">
        <v>0</v>
      </c>
      <c r="R85" s="88">
        <v>0</v>
      </c>
      <c r="S85" s="116">
        <v>0</v>
      </c>
      <c r="W85">
        <v>0.34</v>
      </c>
      <c r="X85">
        <v>49.72</v>
      </c>
      <c r="Y85">
        <v>9.61</v>
      </c>
      <c r="Z85">
        <v>0.65</v>
      </c>
      <c r="AA85">
        <v>99.43</v>
      </c>
      <c r="AB85">
        <v>0.49</v>
      </c>
      <c r="AC85">
        <v>2.88</v>
      </c>
      <c r="AD85">
        <v>0.39</v>
      </c>
      <c r="AE85">
        <v>49.72</v>
      </c>
      <c r="AF85">
        <v>14.41</v>
      </c>
      <c r="AG85">
        <v>30.57</v>
      </c>
      <c r="AH85">
        <v>0</v>
      </c>
      <c r="AI85">
        <v>0</v>
      </c>
      <c r="AJ85">
        <v>14.41</v>
      </c>
      <c r="AK85">
        <v>9.61</v>
      </c>
      <c r="AL85">
        <v>0</v>
      </c>
      <c r="AM85">
        <v>0.39</v>
      </c>
      <c r="AN85">
        <v>0.56999999999999995</v>
      </c>
      <c r="AO85">
        <v>0</v>
      </c>
      <c r="AP85">
        <v>0.56999999999999995</v>
      </c>
      <c r="AQ85">
        <v>17.29</v>
      </c>
      <c r="AR85">
        <v>0.66</v>
      </c>
      <c r="AS85">
        <v>0</v>
      </c>
      <c r="AT85">
        <v>6.23</v>
      </c>
      <c r="AU85">
        <v>0.34</v>
      </c>
      <c r="AV85">
        <v>60</v>
      </c>
    </row>
    <row r="86" spans="7:48">
      <c r="G86" t="s">
        <v>128</v>
      </c>
      <c r="H86" s="115">
        <v>301.09000000000003</v>
      </c>
      <c r="I86" s="88">
        <v>0.56999999999999995</v>
      </c>
      <c r="J86" s="88">
        <v>6.62</v>
      </c>
      <c r="K86" s="88">
        <v>0</v>
      </c>
      <c r="L86" s="88">
        <v>0</v>
      </c>
      <c r="M86" s="116">
        <v>0</v>
      </c>
      <c r="N86" s="115">
        <v>0</v>
      </c>
      <c r="O86" s="88">
        <v>60</v>
      </c>
      <c r="P86" s="88">
        <v>0</v>
      </c>
      <c r="Q86" s="88">
        <v>0</v>
      </c>
      <c r="R86" s="88">
        <v>0</v>
      </c>
      <c r="S86" s="116">
        <v>0</v>
      </c>
      <c r="W86">
        <v>0.34</v>
      </c>
      <c r="X86">
        <v>49.72</v>
      </c>
      <c r="Y86">
        <v>9.61</v>
      </c>
      <c r="Z86">
        <v>0.65</v>
      </c>
      <c r="AA86">
        <v>99.43</v>
      </c>
      <c r="AB86">
        <v>0.49</v>
      </c>
      <c r="AC86">
        <v>2.88</v>
      </c>
      <c r="AD86">
        <v>0.39</v>
      </c>
      <c r="AE86">
        <v>49.72</v>
      </c>
      <c r="AF86">
        <v>14.41</v>
      </c>
      <c r="AG86">
        <v>30.57</v>
      </c>
      <c r="AH86">
        <v>0</v>
      </c>
      <c r="AI86">
        <v>0</v>
      </c>
      <c r="AJ86">
        <v>14.41</v>
      </c>
      <c r="AK86">
        <v>9.61</v>
      </c>
      <c r="AL86">
        <v>0</v>
      </c>
      <c r="AM86">
        <v>0.39</v>
      </c>
      <c r="AN86">
        <v>0.56999999999999995</v>
      </c>
      <c r="AO86">
        <v>0</v>
      </c>
      <c r="AP86">
        <v>0.56999999999999995</v>
      </c>
      <c r="AQ86">
        <v>17.29</v>
      </c>
      <c r="AR86">
        <v>0.66</v>
      </c>
      <c r="AS86">
        <v>0</v>
      </c>
      <c r="AT86">
        <v>6.23</v>
      </c>
      <c r="AU86">
        <v>0.34</v>
      </c>
      <c r="AV86">
        <v>60</v>
      </c>
    </row>
    <row r="87" spans="7:48">
      <c r="G87" t="s">
        <v>129</v>
      </c>
      <c r="H87" s="115">
        <v>301.09000000000003</v>
      </c>
      <c r="I87" s="88">
        <v>0.56999999999999995</v>
      </c>
      <c r="J87" s="88">
        <v>6.72</v>
      </c>
      <c r="K87" s="88">
        <v>0</v>
      </c>
      <c r="L87" s="88">
        <v>0</v>
      </c>
      <c r="M87" s="116">
        <v>0</v>
      </c>
      <c r="N87" s="115">
        <v>0</v>
      </c>
      <c r="O87" s="88">
        <v>60</v>
      </c>
      <c r="P87" s="88">
        <v>0</v>
      </c>
      <c r="Q87" s="88">
        <v>0</v>
      </c>
      <c r="R87" s="88">
        <v>0</v>
      </c>
      <c r="S87" s="116">
        <v>0</v>
      </c>
      <c r="W87">
        <v>0.34</v>
      </c>
      <c r="X87">
        <v>49.72</v>
      </c>
      <c r="Y87">
        <v>9.61</v>
      </c>
      <c r="Z87">
        <v>0.65</v>
      </c>
      <c r="AA87">
        <v>99.43</v>
      </c>
      <c r="AB87">
        <v>0.49</v>
      </c>
      <c r="AC87">
        <v>2.88</v>
      </c>
      <c r="AD87">
        <v>0.39</v>
      </c>
      <c r="AE87">
        <v>49.72</v>
      </c>
      <c r="AF87">
        <v>14.41</v>
      </c>
      <c r="AG87">
        <v>30.57</v>
      </c>
      <c r="AH87">
        <v>0</v>
      </c>
      <c r="AI87">
        <v>0</v>
      </c>
      <c r="AJ87">
        <v>14.41</v>
      </c>
      <c r="AK87">
        <v>9.61</v>
      </c>
      <c r="AL87">
        <v>0</v>
      </c>
      <c r="AM87">
        <v>0.39</v>
      </c>
      <c r="AN87">
        <v>0.56999999999999995</v>
      </c>
      <c r="AO87">
        <v>0</v>
      </c>
      <c r="AP87">
        <v>0.56999999999999995</v>
      </c>
      <c r="AQ87">
        <v>17.29</v>
      </c>
      <c r="AR87">
        <v>0.66</v>
      </c>
      <c r="AS87">
        <v>0</v>
      </c>
      <c r="AT87">
        <v>6.33</v>
      </c>
      <c r="AU87">
        <v>0.34</v>
      </c>
      <c r="AV87">
        <v>60</v>
      </c>
    </row>
    <row r="88" spans="7:48">
      <c r="G88" t="s">
        <v>130</v>
      </c>
      <c r="H88" s="115">
        <v>301.09000000000003</v>
      </c>
      <c r="I88" s="88">
        <v>0.56999999999999995</v>
      </c>
      <c r="J88" s="88">
        <v>6.72</v>
      </c>
      <c r="K88" s="88">
        <v>0</v>
      </c>
      <c r="L88" s="88">
        <v>0</v>
      </c>
      <c r="M88" s="116">
        <v>0</v>
      </c>
      <c r="N88" s="115">
        <v>0</v>
      </c>
      <c r="O88" s="88">
        <v>60</v>
      </c>
      <c r="P88" s="88">
        <v>0</v>
      </c>
      <c r="Q88" s="88">
        <v>0</v>
      </c>
      <c r="R88" s="88">
        <v>0</v>
      </c>
      <c r="S88" s="116">
        <v>0</v>
      </c>
      <c r="W88">
        <v>0.34</v>
      </c>
      <c r="X88">
        <v>49.72</v>
      </c>
      <c r="Y88">
        <v>9.61</v>
      </c>
      <c r="Z88">
        <v>0.65</v>
      </c>
      <c r="AA88">
        <v>99.43</v>
      </c>
      <c r="AB88">
        <v>0.49</v>
      </c>
      <c r="AC88">
        <v>2.88</v>
      </c>
      <c r="AD88">
        <v>0.39</v>
      </c>
      <c r="AE88">
        <v>49.72</v>
      </c>
      <c r="AF88">
        <v>14.41</v>
      </c>
      <c r="AG88">
        <v>30.57</v>
      </c>
      <c r="AH88">
        <v>0</v>
      </c>
      <c r="AI88">
        <v>0</v>
      </c>
      <c r="AJ88">
        <v>14.41</v>
      </c>
      <c r="AK88">
        <v>9.61</v>
      </c>
      <c r="AL88">
        <v>0</v>
      </c>
      <c r="AM88">
        <v>0.39</v>
      </c>
      <c r="AN88">
        <v>0.56999999999999995</v>
      </c>
      <c r="AO88">
        <v>0</v>
      </c>
      <c r="AP88">
        <v>0.56999999999999995</v>
      </c>
      <c r="AQ88">
        <v>17.29</v>
      </c>
      <c r="AR88">
        <v>0.66</v>
      </c>
      <c r="AS88">
        <v>0</v>
      </c>
      <c r="AT88">
        <v>6.33</v>
      </c>
      <c r="AU88">
        <v>0.34</v>
      </c>
      <c r="AV88">
        <v>60</v>
      </c>
    </row>
    <row r="89" spans="7:48">
      <c r="G89" t="s">
        <v>131</v>
      </c>
      <c r="H89" s="115">
        <v>301.09000000000003</v>
      </c>
      <c r="I89" s="88">
        <v>0.56999999999999995</v>
      </c>
      <c r="J89" s="88">
        <v>6.72</v>
      </c>
      <c r="K89" s="88">
        <v>0</v>
      </c>
      <c r="L89" s="88">
        <v>0</v>
      </c>
      <c r="M89" s="116">
        <v>0</v>
      </c>
      <c r="N89" s="115">
        <v>0</v>
      </c>
      <c r="O89" s="88">
        <v>60</v>
      </c>
      <c r="P89" s="88">
        <v>0</v>
      </c>
      <c r="Q89" s="88">
        <v>0</v>
      </c>
      <c r="R89" s="88">
        <v>0</v>
      </c>
      <c r="S89" s="116">
        <v>0</v>
      </c>
      <c r="W89">
        <v>0.34</v>
      </c>
      <c r="X89">
        <v>49.72</v>
      </c>
      <c r="Y89">
        <v>9.61</v>
      </c>
      <c r="Z89">
        <v>0.65</v>
      </c>
      <c r="AA89">
        <v>99.43</v>
      </c>
      <c r="AB89">
        <v>0.49</v>
      </c>
      <c r="AC89">
        <v>2.88</v>
      </c>
      <c r="AD89">
        <v>0.39</v>
      </c>
      <c r="AE89">
        <v>49.72</v>
      </c>
      <c r="AF89">
        <v>14.41</v>
      </c>
      <c r="AG89">
        <v>30.57</v>
      </c>
      <c r="AH89">
        <v>0</v>
      </c>
      <c r="AI89">
        <v>0</v>
      </c>
      <c r="AJ89">
        <v>14.41</v>
      </c>
      <c r="AK89">
        <v>9.61</v>
      </c>
      <c r="AL89">
        <v>0</v>
      </c>
      <c r="AM89">
        <v>0.39</v>
      </c>
      <c r="AN89">
        <v>0.56999999999999995</v>
      </c>
      <c r="AO89">
        <v>0</v>
      </c>
      <c r="AP89">
        <v>0.56999999999999995</v>
      </c>
      <c r="AQ89">
        <v>17.29</v>
      </c>
      <c r="AR89">
        <v>0.66</v>
      </c>
      <c r="AS89">
        <v>0</v>
      </c>
      <c r="AT89">
        <v>6.33</v>
      </c>
      <c r="AU89">
        <v>0.34</v>
      </c>
      <c r="AV89">
        <v>60</v>
      </c>
    </row>
    <row r="90" spans="7:48">
      <c r="G90" t="s">
        <v>132</v>
      </c>
      <c r="H90" s="115">
        <v>301.09000000000003</v>
      </c>
      <c r="I90" s="88">
        <v>0.56999999999999995</v>
      </c>
      <c r="J90" s="88">
        <v>6.72</v>
      </c>
      <c r="K90" s="88">
        <v>0</v>
      </c>
      <c r="L90" s="88">
        <v>0</v>
      </c>
      <c r="M90" s="116">
        <v>0</v>
      </c>
      <c r="N90" s="115">
        <v>0</v>
      </c>
      <c r="O90" s="88">
        <v>60</v>
      </c>
      <c r="P90" s="88">
        <v>0</v>
      </c>
      <c r="Q90" s="88">
        <v>0</v>
      </c>
      <c r="R90" s="88">
        <v>0</v>
      </c>
      <c r="S90" s="116">
        <v>0</v>
      </c>
      <c r="W90">
        <v>0.34</v>
      </c>
      <c r="X90">
        <v>49.72</v>
      </c>
      <c r="Y90">
        <v>9.61</v>
      </c>
      <c r="Z90">
        <v>0.65</v>
      </c>
      <c r="AA90">
        <v>99.43</v>
      </c>
      <c r="AB90">
        <v>0.49</v>
      </c>
      <c r="AC90">
        <v>2.88</v>
      </c>
      <c r="AD90">
        <v>0.39</v>
      </c>
      <c r="AE90">
        <v>49.72</v>
      </c>
      <c r="AF90">
        <v>14.41</v>
      </c>
      <c r="AG90">
        <v>30.57</v>
      </c>
      <c r="AH90">
        <v>0</v>
      </c>
      <c r="AI90">
        <v>0</v>
      </c>
      <c r="AJ90">
        <v>14.41</v>
      </c>
      <c r="AK90">
        <v>9.61</v>
      </c>
      <c r="AL90">
        <v>0</v>
      </c>
      <c r="AM90">
        <v>0.39</v>
      </c>
      <c r="AN90">
        <v>0.56999999999999995</v>
      </c>
      <c r="AO90">
        <v>0</v>
      </c>
      <c r="AP90">
        <v>0.56999999999999995</v>
      </c>
      <c r="AQ90">
        <v>17.29</v>
      </c>
      <c r="AR90">
        <v>0.66</v>
      </c>
      <c r="AS90">
        <v>0</v>
      </c>
      <c r="AT90">
        <v>6.33</v>
      </c>
      <c r="AU90">
        <v>0.34</v>
      </c>
      <c r="AV90">
        <v>60</v>
      </c>
    </row>
    <row r="91" spans="7:48">
      <c r="G91" t="s">
        <v>133</v>
      </c>
      <c r="H91" s="115">
        <v>299.05</v>
      </c>
      <c r="I91" s="88">
        <v>0.56999999999999995</v>
      </c>
      <c r="J91" s="88">
        <v>6.81</v>
      </c>
      <c r="K91" s="88">
        <v>0</v>
      </c>
      <c r="L91" s="88">
        <v>0</v>
      </c>
      <c r="M91" s="116">
        <v>0</v>
      </c>
      <c r="N91" s="115">
        <v>0</v>
      </c>
      <c r="O91" s="88">
        <v>60</v>
      </c>
      <c r="P91" s="88">
        <v>0</v>
      </c>
      <c r="Q91" s="88">
        <v>0</v>
      </c>
      <c r="R91" s="88">
        <v>0</v>
      </c>
      <c r="S91" s="116">
        <v>0</v>
      </c>
      <c r="W91">
        <v>0.34</v>
      </c>
      <c r="X91">
        <v>49.72</v>
      </c>
      <c r="Y91">
        <v>9.61</v>
      </c>
      <c r="Z91">
        <v>0.65</v>
      </c>
      <c r="AA91">
        <v>99.43</v>
      </c>
      <c r="AB91">
        <v>0.49</v>
      </c>
      <c r="AC91">
        <v>2.88</v>
      </c>
      <c r="AD91">
        <v>0.39</v>
      </c>
      <c r="AE91">
        <v>49.72</v>
      </c>
      <c r="AF91">
        <v>14.41</v>
      </c>
      <c r="AG91">
        <v>28.53</v>
      </c>
      <c r="AH91">
        <v>0</v>
      </c>
      <c r="AI91">
        <v>0</v>
      </c>
      <c r="AJ91">
        <v>14.41</v>
      </c>
      <c r="AK91">
        <v>9.61</v>
      </c>
      <c r="AL91">
        <v>0</v>
      </c>
      <c r="AM91">
        <v>0.39</v>
      </c>
      <c r="AN91">
        <v>0.56999999999999995</v>
      </c>
      <c r="AO91">
        <v>0</v>
      </c>
      <c r="AP91">
        <v>0.56999999999999995</v>
      </c>
      <c r="AQ91">
        <v>17.29</v>
      </c>
      <c r="AR91">
        <v>0.66</v>
      </c>
      <c r="AS91">
        <v>0</v>
      </c>
      <c r="AT91">
        <v>6.42</v>
      </c>
      <c r="AU91">
        <v>0.34</v>
      </c>
      <c r="AV91">
        <v>60</v>
      </c>
    </row>
    <row r="92" spans="7:48">
      <c r="G92" t="s">
        <v>134</v>
      </c>
      <c r="H92" s="115">
        <v>299.05</v>
      </c>
      <c r="I92" s="88">
        <v>0.56999999999999995</v>
      </c>
      <c r="J92" s="88">
        <v>6.81</v>
      </c>
      <c r="K92" s="88">
        <v>0</v>
      </c>
      <c r="L92" s="88">
        <v>0</v>
      </c>
      <c r="M92" s="116">
        <v>0</v>
      </c>
      <c r="N92" s="115">
        <v>0</v>
      </c>
      <c r="O92" s="88">
        <v>60</v>
      </c>
      <c r="P92" s="88">
        <v>0</v>
      </c>
      <c r="Q92" s="88">
        <v>0</v>
      </c>
      <c r="R92" s="88">
        <v>0</v>
      </c>
      <c r="S92" s="116">
        <v>0</v>
      </c>
      <c r="W92">
        <v>0.34</v>
      </c>
      <c r="X92">
        <v>49.72</v>
      </c>
      <c r="Y92">
        <v>9.61</v>
      </c>
      <c r="Z92">
        <v>0.65</v>
      </c>
      <c r="AA92">
        <v>99.43</v>
      </c>
      <c r="AB92">
        <v>0.49</v>
      </c>
      <c r="AC92">
        <v>2.88</v>
      </c>
      <c r="AD92">
        <v>0.39</v>
      </c>
      <c r="AE92">
        <v>49.72</v>
      </c>
      <c r="AF92">
        <v>14.41</v>
      </c>
      <c r="AG92">
        <v>28.53</v>
      </c>
      <c r="AH92">
        <v>0</v>
      </c>
      <c r="AI92">
        <v>0</v>
      </c>
      <c r="AJ92">
        <v>14.41</v>
      </c>
      <c r="AK92">
        <v>9.61</v>
      </c>
      <c r="AL92">
        <v>0</v>
      </c>
      <c r="AM92">
        <v>0.39</v>
      </c>
      <c r="AN92">
        <v>0.56999999999999995</v>
      </c>
      <c r="AO92">
        <v>0</v>
      </c>
      <c r="AP92">
        <v>0.56999999999999995</v>
      </c>
      <c r="AQ92">
        <v>17.29</v>
      </c>
      <c r="AR92">
        <v>0.66</v>
      </c>
      <c r="AS92">
        <v>0</v>
      </c>
      <c r="AT92">
        <v>6.42</v>
      </c>
      <c r="AU92">
        <v>0.34</v>
      </c>
      <c r="AV92">
        <v>60</v>
      </c>
    </row>
    <row r="93" spans="7:48">
      <c r="G93" t="s">
        <v>135</v>
      </c>
      <c r="H93" s="115">
        <v>299.05</v>
      </c>
      <c r="I93" s="88">
        <v>0.56999999999999995</v>
      </c>
      <c r="J93" s="88">
        <v>6.81</v>
      </c>
      <c r="K93" s="88">
        <v>0</v>
      </c>
      <c r="L93" s="88">
        <v>0</v>
      </c>
      <c r="M93" s="116">
        <v>0</v>
      </c>
      <c r="N93" s="115">
        <v>0</v>
      </c>
      <c r="O93" s="88">
        <v>60</v>
      </c>
      <c r="P93" s="88">
        <v>0</v>
      </c>
      <c r="Q93" s="88">
        <v>0</v>
      </c>
      <c r="R93" s="88">
        <v>0</v>
      </c>
      <c r="S93" s="116">
        <v>0</v>
      </c>
      <c r="W93">
        <v>0.34</v>
      </c>
      <c r="X93">
        <v>49.72</v>
      </c>
      <c r="Y93">
        <v>9.61</v>
      </c>
      <c r="Z93">
        <v>0.65</v>
      </c>
      <c r="AA93">
        <v>99.43</v>
      </c>
      <c r="AB93">
        <v>0.49</v>
      </c>
      <c r="AC93">
        <v>2.88</v>
      </c>
      <c r="AD93">
        <v>0.39</v>
      </c>
      <c r="AE93">
        <v>49.72</v>
      </c>
      <c r="AF93">
        <v>14.41</v>
      </c>
      <c r="AG93">
        <v>28.53</v>
      </c>
      <c r="AH93">
        <v>0</v>
      </c>
      <c r="AI93">
        <v>0</v>
      </c>
      <c r="AJ93">
        <v>14.41</v>
      </c>
      <c r="AK93">
        <v>9.61</v>
      </c>
      <c r="AL93">
        <v>0</v>
      </c>
      <c r="AM93">
        <v>0.39</v>
      </c>
      <c r="AN93">
        <v>0.56999999999999995</v>
      </c>
      <c r="AO93">
        <v>0</v>
      </c>
      <c r="AP93">
        <v>0.56999999999999995</v>
      </c>
      <c r="AQ93">
        <v>17.29</v>
      </c>
      <c r="AR93">
        <v>0.66</v>
      </c>
      <c r="AS93">
        <v>0</v>
      </c>
      <c r="AT93">
        <v>6.42</v>
      </c>
      <c r="AU93">
        <v>0.34</v>
      </c>
      <c r="AV93">
        <v>60</v>
      </c>
    </row>
    <row r="94" spans="7:48">
      <c r="G94" t="s">
        <v>136</v>
      </c>
      <c r="H94" s="115">
        <v>299.05</v>
      </c>
      <c r="I94" s="88">
        <v>0.56999999999999995</v>
      </c>
      <c r="J94" s="88">
        <v>6.81</v>
      </c>
      <c r="K94" s="88">
        <v>0</v>
      </c>
      <c r="L94" s="88">
        <v>0</v>
      </c>
      <c r="M94" s="116">
        <v>0</v>
      </c>
      <c r="N94" s="115">
        <v>0</v>
      </c>
      <c r="O94" s="88">
        <v>60</v>
      </c>
      <c r="P94" s="88">
        <v>0</v>
      </c>
      <c r="Q94" s="88">
        <v>0</v>
      </c>
      <c r="R94" s="88">
        <v>0</v>
      </c>
      <c r="S94" s="116">
        <v>0</v>
      </c>
      <c r="W94">
        <v>0.34</v>
      </c>
      <c r="X94">
        <v>49.72</v>
      </c>
      <c r="Y94">
        <v>9.61</v>
      </c>
      <c r="Z94">
        <v>0.65</v>
      </c>
      <c r="AA94">
        <v>99.43</v>
      </c>
      <c r="AB94">
        <v>0.49</v>
      </c>
      <c r="AC94">
        <v>2.88</v>
      </c>
      <c r="AD94">
        <v>0.39</v>
      </c>
      <c r="AE94">
        <v>49.72</v>
      </c>
      <c r="AF94">
        <v>14.41</v>
      </c>
      <c r="AG94">
        <v>28.53</v>
      </c>
      <c r="AH94">
        <v>0</v>
      </c>
      <c r="AI94">
        <v>0</v>
      </c>
      <c r="AJ94">
        <v>14.41</v>
      </c>
      <c r="AK94">
        <v>9.61</v>
      </c>
      <c r="AL94">
        <v>0</v>
      </c>
      <c r="AM94">
        <v>0.39</v>
      </c>
      <c r="AN94">
        <v>0.56999999999999995</v>
      </c>
      <c r="AO94">
        <v>0</v>
      </c>
      <c r="AP94">
        <v>0.56999999999999995</v>
      </c>
      <c r="AQ94">
        <v>17.29</v>
      </c>
      <c r="AR94">
        <v>0.66</v>
      </c>
      <c r="AS94">
        <v>0</v>
      </c>
      <c r="AT94">
        <v>6.42</v>
      </c>
      <c r="AU94">
        <v>0.34</v>
      </c>
      <c r="AV94">
        <v>60</v>
      </c>
    </row>
    <row r="95" spans="7:48">
      <c r="G95" t="s">
        <v>137</v>
      </c>
      <c r="H95" s="115">
        <v>299.05</v>
      </c>
      <c r="I95" s="88">
        <v>0.56999999999999995</v>
      </c>
      <c r="J95" s="88">
        <v>6.8999999999999995</v>
      </c>
      <c r="K95" s="88">
        <v>0</v>
      </c>
      <c r="L95" s="88">
        <v>0</v>
      </c>
      <c r="M95" s="116">
        <v>0</v>
      </c>
      <c r="N95" s="115">
        <v>0</v>
      </c>
      <c r="O95" s="88">
        <v>60</v>
      </c>
      <c r="P95" s="88">
        <v>0</v>
      </c>
      <c r="Q95" s="88">
        <v>0</v>
      </c>
      <c r="R95" s="88">
        <v>0</v>
      </c>
      <c r="S95" s="116">
        <v>0</v>
      </c>
      <c r="W95">
        <v>0.34</v>
      </c>
      <c r="X95">
        <v>49.72</v>
      </c>
      <c r="Y95">
        <v>9.61</v>
      </c>
      <c r="Z95">
        <v>0.65</v>
      </c>
      <c r="AA95">
        <v>99.43</v>
      </c>
      <c r="AB95">
        <v>0.49</v>
      </c>
      <c r="AC95">
        <v>2.88</v>
      </c>
      <c r="AD95">
        <v>0.39</v>
      </c>
      <c r="AE95">
        <v>49.72</v>
      </c>
      <c r="AF95">
        <v>14.41</v>
      </c>
      <c r="AG95">
        <v>28.53</v>
      </c>
      <c r="AH95">
        <v>0</v>
      </c>
      <c r="AI95">
        <v>0</v>
      </c>
      <c r="AJ95">
        <v>14.41</v>
      </c>
      <c r="AK95">
        <v>9.61</v>
      </c>
      <c r="AL95">
        <v>0</v>
      </c>
      <c r="AM95">
        <v>0.39</v>
      </c>
      <c r="AN95">
        <v>0.56999999999999995</v>
      </c>
      <c r="AO95">
        <v>0</v>
      </c>
      <c r="AP95">
        <v>0.56999999999999995</v>
      </c>
      <c r="AQ95">
        <v>17.29</v>
      </c>
      <c r="AR95">
        <v>0.66</v>
      </c>
      <c r="AS95">
        <v>0</v>
      </c>
      <c r="AT95">
        <v>6.51</v>
      </c>
      <c r="AU95">
        <v>0.34</v>
      </c>
      <c r="AV95">
        <v>60</v>
      </c>
    </row>
    <row r="96" spans="7:48">
      <c r="G96" t="s">
        <v>138</v>
      </c>
      <c r="H96" s="115">
        <v>299.05</v>
      </c>
      <c r="I96" s="88">
        <v>0.56999999999999995</v>
      </c>
      <c r="J96" s="88">
        <v>6.8999999999999995</v>
      </c>
      <c r="K96" s="88">
        <v>0</v>
      </c>
      <c r="L96" s="88">
        <v>0</v>
      </c>
      <c r="M96" s="116">
        <v>0</v>
      </c>
      <c r="N96" s="115">
        <v>0</v>
      </c>
      <c r="O96" s="88">
        <v>60</v>
      </c>
      <c r="P96" s="88">
        <v>0</v>
      </c>
      <c r="Q96" s="88">
        <v>0</v>
      </c>
      <c r="R96" s="88">
        <v>0</v>
      </c>
      <c r="S96" s="116">
        <v>0</v>
      </c>
      <c r="W96">
        <v>0.34</v>
      </c>
      <c r="X96">
        <v>49.72</v>
      </c>
      <c r="Y96">
        <v>9.61</v>
      </c>
      <c r="Z96">
        <v>0.65</v>
      </c>
      <c r="AA96">
        <v>99.43</v>
      </c>
      <c r="AB96">
        <v>0.49</v>
      </c>
      <c r="AC96">
        <v>2.88</v>
      </c>
      <c r="AD96">
        <v>0.39</v>
      </c>
      <c r="AE96">
        <v>49.72</v>
      </c>
      <c r="AF96">
        <v>14.41</v>
      </c>
      <c r="AG96">
        <v>28.53</v>
      </c>
      <c r="AH96">
        <v>0</v>
      </c>
      <c r="AI96">
        <v>0</v>
      </c>
      <c r="AJ96">
        <v>14.41</v>
      </c>
      <c r="AK96">
        <v>9.61</v>
      </c>
      <c r="AL96">
        <v>0</v>
      </c>
      <c r="AM96">
        <v>0.39</v>
      </c>
      <c r="AN96">
        <v>0.56999999999999995</v>
      </c>
      <c r="AO96">
        <v>0</v>
      </c>
      <c r="AP96">
        <v>0.56999999999999995</v>
      </c>
      <c r="AQ96">
        <v>17.29</v>
      </c>
      <c r="AR96">
        <v>0.66</v>
      </c>
      <c r="AS96">
        <v>0</v>
      </c>
      <c r="AT96">
        <v>6.51</v>
      </c>
      <c r="AU96">
        <v>0.34</v>
      </c>
      <c r="AV96">
        <v>60</v>
      </c>
    </row>
    <row r="97" spans="1:133">
      <c r="G97" t="s">
        <v>139</v>
      </c>
      <c r="H97" s="115">
        <v>299.05</v>
      </c>
      <c r="I97" s="88">
        <v>0.56999999999999995</v>
      </c>
      <c r="J97" s="88">
        <v>6.8999999999999995</v>
      </c>
      <c r="K97" s="88">
        <v>0</v>
      </c>
      <c r="L97" s="88">
        <v>0</v>
      </c>
      <c r="M97" s="116">
        <v>0</v>
      </c>
      <c r="N97" s="115">
        <v>0</v>
      </c>
      <c r="O97" s="88">
        <v>60</v>
      </c>
      <c r="P97" s="88">
        <v>0</v>
      </c>
      <c r="Q97" s="88">
        <v>0</v>
      </c>
      <c r="R97" s="88">
        <v>0</v>
      </c>
      <c r="S97" s="116">
        <v>0</v>
      </c>
      <c r="W97">
        <v>0.34</v>
      </c>
      <c r="X97">
        <v>49.72</v>
      </c>
      <c r="Y97">
        <v>9.61</v>
      </c>
      <c r="Z97">
        <v>0.65</v>
      </c>
      <c r="AA97">
        <v>99.43</v>
      </c>
      <c r="AB97">
        <v>0.49</v>
      </c>
      <c r="AC97">
        <v>2.88</v>
      </c>
      <c r="AD97">
        <v>0.39</v>
      </c>
      <c r="AE97">
        <v>49.72</v>
      </c>
      <c r="AF97">
        <v>14.41</v>
      </c>
      <c r="AG97">
        <v>28.53</v>
      </c>
      <c r="AH97">
        <v>0</v>
      </c>
      <c r="AI97">
        <v>0</v>
      </c>
      <c r="AJ97">
        <v>14.41</v>
      </c>
      <c r="AK97">
        <v>9.61</v>
      </c>
      <c r="AL97">
        <v>0</v>
      </c>
      <c r="AM97">
        <v>0.39</v>
      </c>
      <c r="AN97">
        <v>0.56999999999999995</v>
      </c>
      <c r="AO97">
        <v>0</v>
      </c>
      <c r="AP97">
        <v>0.56999999999999995</v>
      </c>
      <c r="AQ97">
        <v>17.29</v>
      </c>
      <c r="AR97">
        <v>0.66</v>
      </c>
      <c r="AS97">
        <v>0</v>
      </c>
      <c r="AT97">
        <v>6.51</v>
      </c>
      <c r="AU97">
        <v>0.34</v>
      </c>
      <c r="AV97">
        <v>60</v>
      </c>
    </row>
    <row r="98" spans="1:133">
      <c r="G98" t="s">
        <v>140</v>
      </c>
      <c r="H98" s="115">
        <v>299.05</v>
      </c>
      <c r="I98" s="88">
        <v>0.56999999999999995</v>
      </c>
      <c r="J98" s="88">
        <v>6.8999999999999995</v>
      </c>
      <c r="K98" s="88">
        <v>0</v>
      </c>
      <c r="L98" s="88">
        <v>0</v>
      </c>
      <c r="M98" s="116">
        <v>0</v>
      </c>
      <c r="N98" s="115">
        <v>0</v>
      </c>
      <c r="O98" s="88">
        <v>60</v>
      </c>
      <c r="P98" s="88">
        <v>0</v>
      </c>
      <c r="Q98" s="88">
        <v>0</v>
      </c>
      <c r="R98" s="88">
        <v>0</v>
      </c>
      <c r="S98" s="116">
        <v>0</v>
      </c>
      <c r="W98">
        <v>0.34</v>
      </c>
      <c r="X98">
        <v>49.72</v>
      </c>
      <c r="Y98">
        <v>9.61</v>
      </c>
      <c r="Z98">
        <v>0.65</v>
      </c>
      <c r="AA98">
        <v>99.43</v>
      </c>
      <c r="AB98">
        <v>0.49</v>
      </c>
      <c r="AC98">
        <v>2.88</v>
      </c>
      <c r="AD98">
        <v>0.39</v>
      </c>
      <c r="AE98">
        <v>49.72</v>
      </c>
      <c r="AF98">
        <v>14.41</v>
      </c>
      <c r="AG98">
        <v>28.53</v>
      </c>
      <c r="AH98">
        <v>0</v>
      </c>
      <c r="AI98">
        <v>0</v>
      </c>
      <c r="AJ98">
        <v>14.41</v>
      </c>
      <c r="AK98">
        <v>9.61</v>
      </c>
      <c r="AL98">
        <v>0</v>
      </c>
      <c r="AM98">
        <v>0.39</v>
      </c>
      <c r="AN98">
        <v>0.56999999999999995</v>
      </c>
      <c r="AO98">
        <v>0</v>
      </c>
      <c r="AP98">
        <v>0.56999999999999995</v>
      </c>
      <c r="AQ98">
        <v>17.29</v>
      </c>
      <c r="AR98">
        <v>0.66</v>
      </c>
      <c r="AS98">
        <v>0</v>
      </c>
      <c r="AT98">
        <v>6.51</v>
      </c>
      <c r="AU98">
        <v>0.34</v>
      </c>
      <c r="AV98">
        <v>60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8.5491150000000076</v>
      </c>
      <c r="I99" s="111">
        <f t="shared" ref="I99:BU99" si="1">SUM(I3:I98)/4000</f>
        <v>0.63612500000000138</v>
      </c>
      <c r="J99" s="111">
        <f t="shared" si="1"/>
        <v>0.15006999999999995</v>
      </c>
      <c r="K99" s="111">
        <f t="shared" si="1"/>
        <v>0.14411999999999994</v>
      </c>
      <c r="L99" s="111">
        <f t="shared" si="1"/>
        <v>5.6042500000000023E-2</v>
      </c>
      <c r="M99" s="111">
        <f t="shared" si="1"/>
        <v>0</v>
      </c>
      <c r="N99" s="110">
        <f t="shared" si="1"/>
        <v>0</v>
      </c>
      <c r="O99" s="111">
        <f t="shared" si="1"/>
        <v>1.8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2.2699999999999994E-3</v>
      </c>
      <c r="X99">
        <f t="shared" si="1"/>
        <v>1.193279999999999</v>
      </c>
      <c r="Y99">
        <f t="shared" si="1"/>
        <v>0.23064000000000026</v>
      </c>
      <c r="Z99">
        <f t="shared" si="1"/>
        <v>4.3299999999999996E-3</v>
      </c>
      <c r="AA99">
        <f t="shared" si="1"/>
        <v>2.3863200000000035</v>
      </c>
      <c r="AB99">
        <f t="shared" si="1"/>
        <v>3.2500000000000003E-3</v>
      </c>
      <c r="AC99">
        <f t="shared" si="1"/>
        <v>6.9119999999999931E-2</v>
      </c>
      <c r="AD99">
        <f t="shared" si="1"/>
        <v>2.5999999999999999E-3</v>
      </c>
      <c r="AE99">
        <f t="shared" si="1"/>
        <v>1.193279999999999</v>
      </c>
      <c r="AF99">
        <f t="shared" si="1"/>
        <v>0.34584000000000031</v>
      </c>
      <c r="AG99">
        <f t="shared" si="1"/>
        <v>0.64101000000000075</v>
      </c>
      <c r="AH99">
        <f t="shared" si="1"/>
        <v>0.63217500000000015</v>
      </c>
      <c r="AI99">
        <f t="shared" si="1"/>
        <v>0.14411999999999994</v>
      </c>
      <c r="AJ99">
        <f t="shared" si="1"/>
        <v>0.34584000000000031</v>
      </c>
      <c r="AK99">
        <f t="shared" si="1"/>
        <v>0.23064000000000026</v>
      </c>
      <c r="AL99">
        <f t="shared" si="1"/>
        <v>0.36</v>
      </c>
      <c r="AM99">
        <f t="shared" si="1"/>
        <v>2.5999999999999999E-3</v>
      </c>
      <c r="AN99">
        <f t="shared" si="1"/>
        <v>3.9500000000000013E-3</v>
      </c>
      <c r="AO99">
        <f t="shared" si="1"/>
        <v>5.6042500000000023E-2</v>
      </c>
      <c r="AP99">
        <f t="shared" si="1"/>
        <v>3.9500000000000013E-3</v>
      </c>
      <c r="AQ99">
        <f t="shared" si="1"/>
        <v>0.41495999999999944</v>
      </c>
      <c r="AR99">
        <f t="shared" si="1"/>
        <v>4.4399999999999995E-3</v>
      </c>
      <c r="AS99">
        <f t="shared" si="1"/>
        <v>1.4750750000000001</v>
      </c>
      <c r="AT99">
        <f t="shared" si="1"/>
        <v>0.14747000000000005</v>
      </c>
      <c r="AU99">
        <f t="shared" si="1"/>
        <v>2.2699999999999994E-3</v>
      </c>
      <c r="AV99">
        <f t="shared" si="1"/>
        <v>1.44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4" t="s">
        <v>229</v>
      </c>
      <c r="B1" s="234"/>
      <c r="C1" s="234"/>
      <c r="D1" s="234"/>
      <c r="E1" s="183"/>
      <c r="F1" s="183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45030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34" t="s">
        <v>229</v>
      </c>
      <c r="B1" s="234"/>
      <c r="C1" s="234"/>
      <c r="D1" s="234"/>
      <c r="E1" s="183"/>
      <c r="F1" s="183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490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5.35</v>
      </c>
      <c r="K3" s="95">
        <v>0</v>
      </c>
      <c r="L3" s="95">
        <v>0.99</v>
      </c>
      <c r="M3" s="114">
        <v>0</v>
      </c>
      <c r="N3" s="113">
        <v>-151</v>
      </c>
      <c r="O3" s="95">
        <v>-25</v>
      </c>
      <c r="P3" s="95">
        <v>0</v>
      </c>
      <c r="Q3" s="95">
        <v>0</v>
      </c>
      <c r="R3" s="95">
        <v>0</v>
      </c>
      <c r="S3" s="114">
        <v>0</v>
      </c>
      <c r="U3" s="115">
        <v>6.34</v>
      </c>
      <c r="V3" s="116">
        <v>-176</v>
      </c>
      <c r="W3">
        <v>-151</v>
      </c>
      <c r="X3">
        <v>-25</v>
      </c>
      <c r="Y3">
        <v>0.99</v>
      </c>
      <c r="Z3">
        <v>0</v>
      </c>
      <c r="AA3">
        <v>0</v>
      </c>
      <c r="AB3">
        <v>5.35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6.66</v>
      </c>
      <c r="K4" s="88">
        <v>0</v>
      </c>
      <c r="L4" s="88">
        <v>1.19</v>
      </c>
      <c r="M4" s="116">
        <v>0</v>
      </c>
      <c r="N4" s="115">
        <v>-170</v>
      </c>
      <c r="O4" s="88">
        <v>-30</v>
      </c>
      <c r="P4" s="88">
        <v>0</v>
      </c>
      <c r="Q4" s="88">
        <v>0</v>
      </c>
      <c r="R4" s="88">
        <v>0</v>
      </c>
      <c r="S4" s="116">
        <v>0</v>
      </c>
      <c r="U4" s="115">
        <v>7.85</v>
      </c>
      <c r="V4" s="116">
        <v>-200</v>
      </c>
      <c r="W4">
        <v>-170</v>
      </c>
      <c r="X4">
        <v>-30</v>
      </c>
      <c r="Y4">
        <v>1.19</v>
      </c>
      <c r="Z4">
        <v>0</v>
      </c>
      <c r="AA4">
        <v>0</v>
      </c>
      <c r="AB4">
        <v>6.66</v>
      </c>
    </row>
    <row r="5" spans="1:28">
      <c r="G5" t="s">
        <v>47</v>
      </c>
      <c r="H5" s="115">
        <v>0</v>
      </c>
      <c r="I5" s="88">
        <v>0</v>
      </c>
      <c r="J5" s="88">
        <v>71.13</v>
      </c>
      <c r="K5" s="88">
        <v>0</v>
      </c>
      <c r="L5" s="88">
        <v>1.1100000000000001</v>
      </c>
      <c r="M5" s="116">
        <v>0</v>
      </c>
      <c r="N5" s="115">
        <v>-149</v>
      </c>
      <c r="O5" s="88">
        <v>-18</v>
      </c>
      <c r="P5" s="88">
        <v>0</v>
      </c>
      <c r="Q5" s="88">
        <v>0</v>
      </c>
      <c r="R5" s="88">
        <v>0</v>
      </c>
      <c r="S5" s="116">
        <v>0</v>
      </c>
      <c r="U5" s="115">
        <v>72.239999999999995</v>
      </c>
      <c r="V5" s="116">
        <v>-167</v>
      </c>
      <c r="W5">
        <v>-149</v>
      </c>
      <c r="X5">
        <v>-18</v>
      </c>
      <c r="Y5">
        <v>1.1100000000000001</v>
      </c>
      <c r="Z5">
        <v>0</v>
      </c>
      <c r="AA5">
        <v>0</v>
      </c>
      <c r="AB5">
        <v>71.13</v>
      </c>
    </row>
    <row r="6" spans="1:28">
      <c r="G6" t="s">
        <v>48</v>
      </c>
      <c r="H6" s="115">
        <v>0</v>
      </c>
      <c r="I6" s="88">
        <v>0</v>
      </c>
      <c r="J6" s="88">
        <v>77.8</v>
      </c>
      <c r="K6" s="88">
        <v>0</v>
      </c>
      <c r="L6" s="88">
        <v>1.21</v>
      </c>
      <c r="M6" s="116">
        <v>0</v>
      </c>
      <c r="N6" s="115">
        <v>-167</v>
      </c>
      <c r="O6" s="88">
        <v>-20</v>
      </c>
      <c r="P6" s="88">
        <v>0</v>
      </c>
      <c r="Q6" s="88">
        <v>0</v>
      </c>
      <c r="R6" s="88">
        <v>0</v>
      </c>
      <c r="S6" s="116">
        <v>0</v>
      </c>
      <c r="U6" s="115">
        <v>79.010000000000005</v>
      </c>
      <c r="V6" s="116">
        <v>-187</v>
      </c>
      <c r="W6">
        <v>-167</v>
      </c>
      <c r="X6">
        <v>-20</v>
      </c>
      <c r="Y6">
        <v>1.21</v>
      </c>
      <c r="Z6">
        <v>0</v>
      </c>
      <c r="AA6">
        <v>0</v>
      </c>
      <c r="AB6">
        <v>77.8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1.08</v>
      </c>
      <c r="M7" s="116">
        <v>0</v>
      </c>
      <c r="N7" s="115">
        <v>-129</v>
      </c>
      <c r="O7" s="88">
        <v>-25</v>
      </c>
      <c r="P7" s="88">
        <v>0</v>
      </c>
      <c r="Q7" s="88">
        <v>0</v>
      </c>
      <c r="R7" s="88">
        <v>0</v>
      </c>
      <c r="S7" s="116">
        <v>0</v>
      </c>
      <c r="U7" s="115">
        <v>1.08</v>
      </c>
      <c r="V7" s="116">
        <v>-154</v>
      </c>
      <c r="W7">
        <v>-129</v>
      </c>
      <c r="X7">
        <v>-25</v>
      </c>
      <c r="Y7">
        <v>1.08</v>
      </c>
      <c r="Z7">
        <v>0</v>
      </c>
      <c r="AA7">
        <v>0</v>
      </c>
      <c r="AB7">
        <v>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1.04</v>
      </c>
      <c r="M8" s="116">
        <v>0</v>
      </c>
      <c r="N8" s="115">
        <v>-146</v>
      </c>
      <c r="O8" s="88">
        <v>-25</v>
      </c>
      <c r="P8" s="88">
        <v>0</v>
      </c>
      <c r="Q8" s="88">
        <v>0</v>
      </c>
      <c r="R8" s="88">
        <v>0</v>
      </c>
      <c r="S8" s="116">
        <v>0</v>
      </c>
      <c r="U8" s="115">
        <v>1.04</v>
      </c>
      <c r="V8" s="116">
        <v>-171</v>
      </c>
      <c r="W8">
        <v>-146</v>
      </c>
      <c r="X8">
        <v>-25</v>
      </c>
      <c r="Y8">
        <v>1.04</v>
      </c>
      <c r="Z8">
        <v>0</v>
      </c>
      <c r="AA8">
        <v>0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1.17</v>
      </c>
      <c r="M9" s="116">
        <v>0</v>
      </c>
      <c r="N9" s="115">
        <v>-195</v>
      </c>
      <c r="O9" s="88">
        <v>-25</v>
      </c>
      <c r="P9" s="88">
        <v>0</v>
      </c>
      <c r="Q9" s="88">
        <v>0</v>
      </c>
      <c r="R9" s="88">
        <v>0</v>
      </c>
      <c r="S9" s="116">
        <v>0</v>
      </c>
      <c r="U9" s="115">
        <v>1.17</v>
      </c>
      <c r="V9" s="116">
        <v>-220</v>
      </c>
      <c r="W9">
        <v>-195</v>
      </c>
      <c r="X9">
        <v>-25</v>
      </c>
      <c r="Y9">
        <v>1.17</v>
      </c>
      <c r="Z9">
        <v>0</v>
      </c>
      <c r="AA9">
        <v>0</v>
      </c>
      <c r="AB9">
        <v>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1.27</v>
      </c>
      <c r="M10" s="116">
        <v>0</v>
      </c>
      <c r="N10" s="115">
        <v>-211</v>
      </c>
      <c r="O10" s="88">
        <v>-30</v>
      </c>
      <c r="P10" s="88">
        <v>0</v>
      </c>
      <c r="Q10" s="88">
        <v>0</v>
      </c>
      <c r="R10" s="88">
        <v>0</v>
      </c>
      <c r="S10" s="116">
        <v>0</v>
      </c>
      <c r="U10" s="115">
        <v>1.27</v>
      </c>
      <c r="V10" s="116">
        <v>-241</v>
      </c>
      <c r="W10">
        <v>-211</v>
      </c>
      <c r="X10">
        <v>-30</v>
      </c>
      <c r="Y10">
        <v>1.27</v>
      </c>
      <c r="Z10">
        <v>0</v>
      </c>
      <c r="AA10">
        <v>0</v>
      </c>
      <c r="AB10">
        <v>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1.34</v>
      </c>
      <c r="M11" s="116">
        <v>0</v>
      </c>
      <c r="N11" s="115">
        <v>-231</v>
      </c>
      <c r="O11" s="88">
        <v>-30</v>
      </c>
      <c r="P11" s="88">
        <v>0</v>
      </c>
      <c r="Q11" s="88">
        <v>0</v>
      </c>
      <c r="R11" s="88">
        <v>0</v>
      </c>
      <c r="S11" s="116">
        <v>0</v>
      </c>
      <c r="U11" s="115">
        <v>1.34</v>
      </c>
      <c r="V11" s="116">
        <v>-261</v>
      </c>
      <c r="W11">
        <v>-231</v>
      </c>
      <c r="X11">
        <v>-30</v>
      </c>
      <c r="Y11">
        <v>1.34</v>
      </c>
      <c r="Z11">
        <v>0</v>
      </c>
      <c r="AA11">
        <v>0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1.37</v>
      </c>
      <c r="M12" s="116">
        <v>0</v>
      </c>
      <c r="N12" s="115">
        <v>-242</v>
      </c>
      <c r="O12" s="88">
        <v>-35</v>
      </c>
      <c r="P12" s="88">
        <v>0</v>
      </c>
      <c r="Q12" s="88">
        <v>0</v>
      </c>
      <c r="R12" s="88">
        <v>0</v>
      </c>
      <c r="S12" s="116">
        <v>0</v>
      </c>
      <c r="U12" s="115">
        <v>1.37</v>
      </c>
      <c r="V12" s="116">
        <v>-277</v>
      </c>
      <c r="W12">
        <v>-242</v>
      </c>
      <c r="X12">
        <v>-35</v>
      </c>
      <c r="Y12">
        <v>1.37</v>
      </c>
      <c r="Z12">
        <v>0</v>
      </c>
      <c r="AA12">
        <v>0</v>
      </c>
      <c r="AB12">
        <v>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1.86</v>
      </c>
      <c r="M13" s="116">
        <v>0</v>
      </c>
      <c r="N13" s="115">
        <v>-289</v>
      </c>
      <c r="O13" s="88">
        <v>-35</v>
      </c>
      <c r="P13" s="88">
        <v>0</v>
      </c>
      <c r="Q13" s="88">
        <v>0</v>
      </c>
      <c r="R13" s="88">
        <v>0</v>
      </c>
      <c r="S13" s="116">
        <v>0</v>
      </c>
      <c r="U13" s="115">
        <v>1.86</v>
      </c>
      <c r="V13" s="116">
        <v>-324</v>
      </c>
      <c r="W13">
        <v>-289</v>
      </c>
      <c r="X13">
        <v>-35</v>
      </c>
      <c r="Y13">
        <v>1.86</v>
      </c>
      <c r="Z13">
        <v>0</v>
      </c>
      <c r="AA13">
        <v>0</v>
      </c>
      <c r="AB13">
        <v>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2.06</v>
      </c>
      <c r="M14" s="116">
        <v>0</v>
      </c>
      <c r="N14" s="115">
        <v>-302</v>
      </c>
      <c r="O14" s="88">
        <v>-35</v>
      </c>
      <c r="P14" s="88">
        <v>0</v>
      </c>
      <c r="Q14" s="88">
        <v>0</v>
      </c>
      <c r="R14" s="88">
        <v>0</v>
      </c>
      <c r="S14" s="116">
        <v>0</v>
      </c>
      <c r="U14" s="115">
        <v>2.06</v>
      </c>
      <c r="V14" s="116">
        <v>-337</v>
      </c>
      <c r="W14">
        <v>-302</v>
      </c>
      <c r="X14">
        <v>-35</v>
      </c>
      <c r="Y14">
        <v>2.06</v>
      </c>
      <c r="Z14">
        <v>0</v>
      </c>
      <c r="AA14">
        <v>0</v>
      </c>
      <c r="AB14">
        <v>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4.41</v>
      </c>
      <c r="M15" s="116">
        <v>0</v>
      </c>
      <c r="N15" s="115">
        <v>-287</v>
      </c>
      <c r="O15" s="88">
        <v>-45</v>
      </c>
      <c r="P15" s="88">
        <v>-15</v>
      </c>
      <c r="Q15" s="88">
        <v>0</v>
      </c>
      <c r="R15" s="88">
        <v>0</v>
      </c>
      <c r="S15" s="116">
        <v>0</v>
      </c>
      <c r="U15" s="115">
        <v>4.41</v>
      </c>
      <c r="V15" s="116">
        <v>-347</v>
      </c>
      <c r="W15">
        <v>-287</v>
      </c>
      <c r="X15">
        <v>-45</v>
      </c>
      <c r="Y15">
        <v>4.41</v>
      </c>
      <c r="Z15">
        <v>0</v>
      </c>
      <c r="AA15">
        <v>0</v>
      </c>
      <c r="AB15">
        <v>-15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5.08</v>
      </c>
      <c r="M16" s="116">
        <v>0</v>
      </c>
      <c r="N16" s="115">
        <v>-290</v>
      </c>
      <c r="O16" s="88">
        <v>-45</v>
      </c>
      <c r="P16" s="88">
        <v>-15</v>
      </c>
      <c r="Q16" s="88">
        <v>0</v>
      </c>
      <c r="R16" s="88">
        <v>0</v>
      </c>
      <c r="S16" s="116">
        <v>0</v>
      </c>
      <c r="U16" s="115">
        <v>5.08</v>
      </c>
      <c r="V16" s="116">
        <v>-350</v>
      </c>
      <c r="W16">
        <v>-290</v>
      </c>
      <c r="X16">
        <v>-45</v>
      </c>
      <c r="Y16">
        <v>5.08</v>
      </c>
      <c r="Z16">
        <v>0</v>
      </c>
      <c r="AA16">
        <v>0</v>
      </c>
      <c r="AB16">
        <v>-15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8.42</v>
      </c>
      <c r="M17" s="116">
        <v>0</v>
      </c>
      <c r="N17" s="115">
        <v>-300</v>
      </c>
      <c r="O17" s="88">
        <v>-30</v>
      </c>
      <c r="P17" s="88">
        <v>-14</v>
      </c>
      <c r="Q17" s="88">
        <v>0</v>
      </c>
      <c r="R17" s="88">
        <v>0</v>
      </c>
      <c r="S17" s="116">
        <v>0</v>
      </c>
      <c r="U17" s="115">
        <v>8.42</v>
      </c>
      <c r="V17" s="116">
        <v>-344</v>
      </c>
      <c r="W17">
        <v>-300</v>
      </c>
      <c r="X17">
        <v>-30</v>
      </c>
      <c r="Y17">
        <v>8.42</v>
      </c>
      <c r="Z17">
        <v>0</v>
      </c>
      <c r="AA17">
        <v>0</v>
      </c>
      <c r="AB17">
        <v>-14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8.84</v>
      </c>
      <c r="M18" s="116">
        <v>0</v>
      </c>
      <c r="N18" s="115">
        <v>-295</v>
      </c>
      <c r="O18" s="88">
        <v>-20</v>
      </c>
      <c r="P18" s="88">
        <v>-15</v>
      </c>
      <c r="Q18" s="88">
        <v>0</v>
      </c>
      <c r="R18" s="88">
        <v>0</v>
      </c>
      <c r="S18" s="116">
        <v>0</v>
      </c>
      <c r="U18" s="115">
        <v>8.84</v>
      </c>
      <c r="V18" s="116">
        <v>-330</v>
      </c>
      <c r="W18">
        <v>-295</v>
      </c>
      <c r="X18">
        <v>-20</v>
      </c>
      <c r="Y18">
        <v>8.84</v>
      </c>
      <c r="Z18">
        <v>0</v>
      </c>
      <c r="AA18">
        <v>0</v>
      </c>
      <c r="AB18">
        <v>-15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11.82</v>
      </c>
      <c r="M19" s="116">
        <v>0</v>
      </c>
      <c r="N19" s="115">
        <v>-297</v>
      </c>
      <c r="O19" s="88">
        <v>-24</v>
      </c>
      <c r="P19" s="88">
        <v>-19</v>
      </c>
      <c r="Q19" s="88">
        <v>0</v>
      </c>
      <c r="R19" s="88">
        <v>0</v>
      </c>
      <c r="S19" s="116">
        <v>0</v>
      </c>
      <c r="U19" s="115">
        <v>11.82</v>
      </c>
      <c r="V19" s="116">
        <v>-340</v>
      </c>
      <c r="W19">
        <v>-297</v>
      </c>
      <c r="X19">
        <v>-24</v>
      </c>
      <c r="Y19">
        <v>11.82</v>
      </c>
      <c r="Z19">
        <v>0</v>
      </c>
      <c r="AA19">
        <v>0</v>
      </c>
      <c r="AB19">
        <v>-19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12.1</v>
      </c>
      <c r="M20" s="116">
        <v>0</v>
      </c>
      <c r="N20" s="115">
        <v>-304</v>
      </c>
      <c r="O20" s="88">
        <v>-35</v>
      </c>
      <c r="P20" s="88">
        <v>-19</v>
      </c>
      <c r="Q20" s="88">
        <v>0</v>
      </c>
      <c r="R20" s="88">
        <v>0</v>
      </c>
      <c r="S20" s="116">
        <v>0</v>
      </c>
      <c r="U20" s="115">
        <v>12.1</v>
      </c>
      <c r="V20" s="116">
        <v>-358</v>
      </c>
      <c r="W20">
        <v>-304</v>
      </c>
      <c r="X20">
        <v>-35</v>
      </c>
      <c r="Y20">
        <v>12.1</v>
      </c>
      <c r="Z20">
        <v>0</v>
      </c>
      <c r="AA20">
        <v>0</v>
      </c>
      <c r="AB20">
        <v>-19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12.01</v>
      </c>
      <c r="M21" s="116">
        <v>0</v>
      </c>
      <c r="N21" s="115">
        <v>-363</v>
      </c>
      <c r="O21" s="88">
        <v>-55</v>
      </c>
      <c r="P21" s="88">
        <v>-19</v>
      </c>
      <c r="Q21" s="88">
        <v>0</v>
      </c>
      <c r="R21" s="88">
        <v>0</v>
      </c>
      <c r="S21" s="116">
        <v>0</v>
      </c>
      <c r="U21" s="115">
        <v>12.01</v>
      </c>
      <c r="V21" s="116">
        <v>-437</v>
      </c>
      <c r="W21">
        <v>-363</v>
      </c>
      <c r="X21">
        <v>-55</v>
      </c>
      <c r="Y21">
        <v>12.01</v>
      </c>
      <c r="Z21">
        <v>0</v>
      </c>
      <c r="AA21">
        <v>0</v>
      </c>
      <c r="AB21">
        <v>-19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12.01</v>
      </c>
      <c r="M22" s="116">
        <v>0</v>
      </c>
      <c r="N22" s="115">
        <v>-355</v>
      </c>
      <c r="O22" s="88">
        <v>-60</v>
      </c>
      <c r="P22" s="88">
        <v>-17</v>
      </c>
      <c r="Q22" s="88">
        <v>0</v>
      </c>
      <c r="R22" s="88">
        <v>0</v>
      </c>
      <c r="S22" s="116">
        <v>0</v>
      </c>
      <c r="U22" s="115">
        <v>12.01</v>
      </c>
      <c r="V22" s="116">
        <v>-432</v>
      </c>
      <c r="W22">
        <v>-355</v>
      </c>
      <c r="X22">
        <v>-60</v>
      </c>
      <c r="Y22">
        <v>12.01</v>
      </c>
      <c r="Z22">
        <v>0</v>
      </c>
      <c r="AA22">
        <v>0</v>
      </c>
      <c r="AB22">
        <v>-17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12.49</v>
      </c>
      <c r="M23" s="116">
        <v>0</v>
      </c>
      <c r="N23" s="115">
        <v>-366</v>
      </c>
      <c r="O23" s="88">
        <v>-75</v>
      </c>
      <c r="P23" s="88">
        <v>-22</v>
      </c>
      <c r="Q23" s="88">
        <v>0</v>
      </c>
      <c r="R23" s="88">
        <v>0</v>
      </c>
      <c r="S23" s="116">
        <v>0</v>
      </c>
      <c r="U23" s="115">
        <v>12.49</v>
      </c>
      <c r="V23" s="116">
        <v>-463</v>
      </c>
      <c r="W23">
        <v>-366</v>
      </c>
      <c r="X23">
        <v>-75</v>
      </c>
      <c r="Y23">
        <v>12.49</v>
      </c>
      <c r="Z23">
        <v>0</v>
      </c>
      <c r="AA23">
        <v>0</v>
      </c>
      <c r="AB23">
        <v>-22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12.49</v>
      </c>
      <c r="M24" s="116">
        <v>0</v>
      </c>
      <c r="N24" s="115">
        <v>-360</v>
      </c>
      <c r="O24" s="88">
        <v>-75</v>
      </c>
      <c r="P24" s="88">
        <v>-11</v>
      </c>
      <c r="Q24" s="88">
        <v>0</v>
      </c>
      <c r="R24" s="88">
        <v>0</v>
      </c>
      <c r="S24" s="116">
        <v>0</v>
      </c>
      <c r="U24" s="115">
        <v>12.49</v>
      </c>
      <c r="V24" s="116">
        <v>-446</v>
      </c>
      <c r="W24">
        <v>-360</v>
      </c>
      <c r="X24">
        <v>-75</v>
      </c>
      <c r="Y24">
        <v>12.49</v>
      </c>
      <c r="Z24">
        <v>0</v>
      </c>
      <c r="AA24">
        <v>0</v>
      </c>
      <c r="AB24">
        <v>-11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12.97</v>
      </c>
      <c r="M25" s="116">
        <v>0</v>
      </c>
      <c r="N25" s="115">
        <v>-336</v>
      </c>
      <c r="O25" s="88">
        <v>-75</v>
      </c>
      <c r="P25" s="88">
        <v>-5</v>
      </c>
      <c r="Q25" s="88">
        <v>-10</v>
      </c>
      <c r="R25" s="88">
        <v>0</v>
      </c>
      <c r="S25" s="116">
        <v>0</v>
      </c>
      <c r="U25" s="115">
        <v>12.97</v>
      </c>
      <c r="V25" s="116">
        <v>-426</v>
      </c>
      <c r="W25">
        <v>-336</v>
      </c>
      <c r="X25">
        <v>-75</v>
      </c>
      <c r="Y25">
        <v>12.97</v>
      </c>
      <c r="Z25">
        <v>-10</v>
      </c>
      <c r="AA25">
        <v>0</v>
      </c>
      <c r="AB25">
        <v>-5</v>
      </c>
    </row>
    <row r="26" spans="7:28">
      <c r="G26" t="s">
        <v>68</v>
      </c>
      <c r="H26" s="115">
        <v>0</v>
      </c>
      <c r="I26" s="88">
        <v>0</v>
      </c>
      <c r="J26" s="88">
        <v>10.57</v>
      </c>
      <c r="K26" s="88">
        <v>0</v>
      </c>
      <c r="L26" s="88">
        <v>13.45</v>
      </c>
      <c r="M26" s="116">
        <v>0</v>
      </c>
      <c r="N26" s="115">
        <v>-314</v>
      </c>
      <c r="O26" s="88">
        <v>-67</v>
      </c>
      <c r="P26" s="88">
        <v>0</v>
      </c>
      <c r="Q26" s="88">
        <v>-10</v>
      </c>
      <c r="R26" s="88">
        <v>0</v>
      </c>
      <c r="S26" s="116">
        <v>0</v>
      </c>
      <c r="U26" s="115">
        <v>24.02</v>
      </c>
      <c r="V26" s="116">
        <v>-391</v>
      </c>
      <c r="W26">
        <v>-314</v>
      </c>
      <c r="X26">
        <v>-67</v>
      </c>
      <c r="Y26">
        <v>13.45</v>
      </c>
      <c r="Z26">
        <v>-10</v>
      </c>
      <c r="AA26">
        <v>0</v>
      </c>
      <c r="AB26">
        <v>10.57</v>
      </c>
    </row>
    <row r="27" spans="7:28">
      <c r="G27" t="s">
        <v>69</v>
      </c>
      <c r="H27" s="115">
        <v>0</v>
      </c>
      <c r="I27" s="88">
        <v>0</v>
      </c>
      <c r="J27" s="88">
        <v>28.82</v>
      </c>
      <c r="K27" s="88">
        <v>0</v>
      </c>
      <c r="L27" s="88">
        <v>13.93</v>
      </c>
      <c r="M27" s="116">
        <v>0</v>
      </c>
      <c r="N27" s="115">
        <v>-255</v>
      </c>
      <c r="O27" s="88">
        <v>-25</v>
      </c>
      <c r="P27" s="88">
        <v>0</v>
      </c>
      <c r="Q27" s="88">
        <v>-15</v>
      </c>
      <c r="R27" s="88">
        <v>0</v>
      </c>
      <c r="S27" s="116">
        <v>0</v>
      </c>
      <c r="U27" s="115">
        <v>42.75</v>
      </c>
      <c r="V27" s="116">
        <v>-295</v>
      </c>
      <c r="W27">
        <v>-255</v>
      </c>
      <c r="X27">
        <v>-25</v>
      </c>
      <c r="Y27">
        <v>13.93</v>
      </c>
      <c r="Z27">
        <v>-15</v>
      </c>
      <c r="AA27">
        <v>0</v>
      </c>
      <c r="AB27">
        <v>28.82</v>
      </c>
    </row>
    <row r="28" spans="7:28">
      <c r="G28" t="s">
        <v>70</v>
      </c>
      <c r="H28" s="115">
        <v>0</v>
      </c>
      <c r="I28" s="88">
        <v>0</v>
      </c>
      <c r="J28" s="88">
        <v>40.35</v>
      </c>
      <c r="K28" s="88">
        <v>0</v>
      </c>
      <c r="L28" s="88">
        <v>14.41</v>
      </c>
      <c r="M28" s="116">
        <v>0</v>
      </c>
      <c r="N28" s="115">
        <v>-265</v>
      </c>
      <c r="O28" s="88">
        <v>-20</v>
      </c>
      <c r="P28" s="88">
        <v>0</v>
      </c>
      <c r="Q28" s="88">
        <v>-20</v>
      </c>
      <c r="R28" s="88">
        <v>0</v>
      </c>
      <c r="S28" s="116">
        <v>0</v>
      </c>
      <c r="U28" s="115">
        <v>54.76</v>
      </c>
      <c r="V28" s="116">
        <v>-305</v>
      </c>
      <c r="W28">
        <v>-265</v>
      </c>
      <c r="X28">
        <v>-20</v>
      </c>
      <c r="Y28">
        <v>14.41</v>
      </c>
      <c r="Z28">
        <v>-20</v>
      </c>
      <c r="AA28">
        <v>0</v>
      </c>
      <c r="AB28">
        <v>40.35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15.37</v>
      </c>
      <c r="M29" s="116">
        <v>0</v>
      </c>
      <c r="N29" s="115">
        <v>-227</v>
      </c>
      <c r="O29" s="88">
        <v>-15</v>
      </c>
      <c r="P29" s="88">
        <v>-32</v>
      </c>
      <c r="Q29" s="88">
        <v>-20</v>
      </c>
      <c r="R29" s="88">
        <v>0</v>
      </c>
      <c r="S29" s="116">
        <v>0</v>
      </c>
      <c r="U29" s="115">
        <v>15.37</v>
      </c>
      <c r="V29" s="116">
        <v>-294</v>
      </c>
      <c r="W29">
        <v>-227</v>
      </c>
      <c r="X29">
        <v>-15</v>
      </c>
      <c r="Y29">
        <v>15.37</v>
      </c>
      <c r="Z29">
        <v>-20</v>
      </c>
      <c r="AA29">
        <v>0</v>
      </c>
      <c r="AB29">
        <v>-32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15.85</v>
      </c>
      <c r="M30" s="116">
        <v>0</v>
      </c>
      <c r="N30" s="115">
        <v>-184</v>
      </c>
      <c r="O30" s="88">
        <v>-18</v>
      </c>
      <c r="P30" s="88">
        <v>-34</v>
      </c>
      <c r="Q30" s="88">
        <v>-20</v>
      </c>
      <c r="R30" s="88">
        <v>0</v>
      </c>
      <c r="S30" s="116">
        <v>0</v>
      </c>
      <c r="U30" s="115">
        <v>15.85</v>
      </c>
      <c r="V30" s="116">
        <v>-256</v>
      </c>
      <c r="W30">
        <v>-184</v>
      </c>
      <c r="X30">
        <v>-18</v>
      </c>
      <c r="Y30">
        <v>15.85</v>
      </c>
      <c r="Z30">
        <v>-20</v>
      </c>
      <c r="AA30">
        <v>0</v>
      </c>
      <c r="AB30">
        <v>-34</v>
      </c>
    </row>
    <row r="31" spans="7:28">
      <c r="G31" t="s">
        <v>73</v>
      </c>
      <c r="H31" s="115">
        <v>0</v>
      </c>
      <c r="I31" s="88">
        <v>0</v>
      </c>
      <c r="J31" s="88">
        <v>39.39</v>
      </c>
      <c r="K31" s="88">
        <v>0</v>
      </c>
      <c r="L31" s="88">
        <v>15.85</v>
      </c>
      <c r="M31" s="116">
        <v>0</v>
      </c>
      <c r="N31" s="115">
        <v>-258</v>
      </c>
      <c r="O31" s="88">
        <v>-35</v>
      </c>
      <c r="P31" s="88">
        <v>0</v>
      </c>
      <c r="Q31" s="88">
        <v>-20</v>
      </c>
      <c r="R31" s="88">
        <v>0</v>
      </c>
      <c r="S31" s="116">
        <v>0</v>
      </c>
      <c r="U31" s="115">
        <v>55.24</v>
      </c>
      <c r="V31" s="116">
        <v>-313</v>
      </c>
      <c r="W31">
        <v>-258</v>
      </c>
      <c r="X31">
        <v>-35</v>
      </c>
      <c r="Y31">
        <v>15.85</v>
      </c>
      <c r="Z31">
        <v>-20</v>
      </c>
      <c r="AA31">
        <v>0</v>
      </c>
      <c r="AB31">
        <v>39.39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15.85</v>
      </c>
      <c r="M32" s="116">
        <v>0</v>
      </c>
      <c r="N32" s="115">
        <v>-156</v>
      </c>
      <c r="O32" s="88">
        <v>0</v>
      </c>
      <c r="P32" s="88">
        <v>-187</v>
      </c>
      <c r="Q32" s="88">
        <v>-20</v>
      </c>
      <c r="R32" s="88">
        <v>0</v>
      </c>
      <c r="S32" s="116">
        <v>0</v>
      </c>
      <c r="U32" s="115">
        <v>15.85</v>
      </c>
      <c r="V32" s="116">
        <v>-363</v>
      </c>
      <c r="W32">
        <v>-156</v>
      </c>
      <c r="X32">
        <v>0</v>
      </c>
      <c r="Y32">
        <v>15.85</v>
      </c>
      <c r="Z32">
        <v>-20</v>
      </c>
      <c r="AA32">
        <v>0</v>
      </c>
      <c r="AB32">
        <v>-187</v>
      </c>
    </row>
    <row r="33" spans="7:28">
      <c r="G33" t="s">
        <v>75</v>
      </c>
      <c r="H33" s="115">
        <v>0</v>
      </c>
      <c r="I33" s="88">
        <v>9.61</v>
      </c>
      <c r="J33" s="88">
        <v>0</v>
      </c>
      <c r="K33" s="88">
        <v>0</v>
      </c>
      <c r="L33" s="88">
        <v>15.66</v>
      </c>
      <c r="M33" s="116">
        <v>0</v>
      </c>
      <c r="N33" s="115">
        <v>-143</v>
      </c>
      <c r="O33" s="88">
        <v>0</v>
      </c>
      <c r="P33" s="88">
        <v>-120</v>
      </c>
      <c r="Q33" s="88">
        <v>-15</v>
      </c>
      <c r="R33" s="88">
        <v>0</v>
      </c>
      <c r="S33" s="116">
        <v>0</v>
      </c>
      <c r="U33" s="115">
        <v>25.27</v>
      </c>
      <c r="V33" s="116">
        <v>-278</v>
      </c>
      <c r="W33">
        <v>-143</v>
      </c>
      <c r="X33">
        <v>9.61</v>
      </c>
      <c r="Y33">
        <v>15.66</v>
      </c>
      <c r="Z33">
        <v>-15</v>
      </c>
      <c r="AA33">
        <v>0</v>
      </c>
      <c r="AB33">
        <v>-120</v>
      </c>
    </row>
    <row r="34" spans="7:28">
      <c r="G34" t="s">
        <v>76</v>
      </c>
      <c r="H34" s="115">
        <v>0</v>
      </c>
      <c r="I34" s="88">
        <v>28.82</v>
      </c>
      <c r="J34" s="88">
        <v>0</v>
      </c>
      <c r="K34" s="88">
        <v>0</v>
      </c>
      <c r="L34" s="88">
        <v>14.89</v>
      </c>
      <c r="M34" s="116">
        <v>0</v>
      </c>
      <c r="N34" s="115">
        <v>-135</v>
      </c>
      <c r="O34" s="88">
        <v>0</v>
      </c>
      <c r="P34" s="88">
        <v>-50</v>
      </c>
      <c r="Q34" s="88">
        <v>0</v>
      </c>
      <c r="R34" s="88">
        <v>0</v>
      </c>
      <c r="S34" s="116">
        <v>0</v>
      </c>
      <c r="U34" s="115">
        <v>43.71</v>
      </c>
      <c r="V34" s="116">
        <v>-185</v>
      </c>
      <c r="W34">
        <v>-135</v>
      </c>
      <c r="X34">
        <v>28.82</v>
      </c>
      <c r="Y34">
        <v>14.89</v>
      </c>
      <c r="Z34">
        <v>0</v>
      </c>
      <c r="AA34">
        <v>0</v>
      </c>
      <c r="AB34">
        <v>-50</v>
      </c>
    </row>
    <row r="35" spans="7:28">
      <c r="G35" t="s">
        <v>77</v>
      </c>
      <c r="H35" s="115">
        <v>0</v>
      </c>
      <c r="I35" s="88">
        <v>24.02</v>
      </c>
      <c r="J35" s="88">
        <v>0</v>
      </c>
      <c r="K35" s="88">
        <v>0</v>
      </c>
      <c r="L35" s="88">
        <v>14.6</v>
      </c>
      <c r="M35" s="116">
        <v>0</v>
      </c>
      <c r="N35" s="115">
        <v>-164</v>
      </c>
      <c r="O35" s="88">
        <v>0</v>
      </c>
      <c r="P35" s="88">
        <v>-79</v>
      </c>
      <c r="Q35" s="88">
        <v>0</v>
      </c>
      <c r="R35" s="88">
        <v>0</v>
      </c>
      <c r="S35" s="116">
        <v>0</v>
      </c>
      <c r="U35" s="115">
        <v>38.619999999999997</v>
      </c>
      <c r="V35" s="116">
        <v>-243</v>
      </c>
      <c r="W35">
        <v>-164</v>
      </c>
      <c r="X35">
        <v>24.02</v>
      </c>
      <c r="Y35">
        <v>14.6</v>
      </c>
      <c r="Z35">
        <v>0</v>
      </c>
      <c r="AA35">
        <v>0</v>
      </c>
      <c r="AB35">
        <v>-79</v>
      </c>
    </row>
    <row r="36" spans="7:28">
      <c r="G36" t="s">
        <v>78</v>
      </c>
      <c r="H36" s="115">
        <v>0</v>
      </c>
      <c r="I36" s="88">
        <v>24.02</v>
      </c>
      <c r="J36" s="88">
        <v>0</v>
      </c>
      <c r="K36" s="88">
        <v>0</v>
      </c>
      <c r="L36" s="88">
        <v>14.41</v>
      </c>
      <c r="M36" s="116">
        <v>0</v>
      </c>
      <c r="N36" s="115">
        <v>-156</v>
      </c>
      <c r="O36" s="88">
        <v>0</v>
      </c>
      <c r="P36" s="88">
        <v>-83</v>
      </c>
      <c r="Q36" s="88">
        <v>0</v>
      </c>
      <c r="R36" s="88">
        <v>0</v>
      </c>
      <c r="S36" s="116">
        <v>0</v>
      </c>
      <c r="U36" s="115">
        <v>38.43</v>
      </c>
      <c r="V36" s="116">
        <v>-239</v>
      </c>
      <c r="W36">
        <v>-156</v>
      </c>
      <c r="X36">
        <v>24.02</v>
      </c>
      <c r="Y36">
        <v>14.41</v>
      </c>
      <c r="Z36">
        <v>0</v>
      </c>
      <c r="AA36">
        <v>0</v>
      </c>
      <c r="AB36">
        <v>-83</v>
      </c>
    </row>
    <row r="37" spans="7:28">
      <c r="G37" t="s">
        <v>79</v>
      </c>
      <c r="H37" s="115">
        <v>0</v>
      </c>
      <c r="I37" s="88">
        <v>33.619999999999997</v>
      </c>
      <c r="J37" s="88">
        <v>0</v>
      </c>
      <c r="K37" s="88">
        <v>9.61</v>
      </c>
      <c r="L37" s="88">
        <v>13.93</v>
      </c>
      <c r="M37" s="116">
        <v>0</v>
      </c>
      <c r="N37" s="115">
        <v>-79</v>
      </c>
      <c r="O37" s="88">
        <v>0</v>
      </c>
      <c r="P37" s="88">
        <v>-48</v>
      </c>
      <c r="Q37" s="88">
        <v>0</v>
      </c>
      <c r="R37" s="88">
        <v>0</v>
      </c>
      <c r="S37" s="116">
        <v>0</v>
      </c>
      <c r="U37" s="115">
        <v>57.16</v>
      </c>
      <c r="V37" s="116">
        <v>-127</v>
      </c>
      <c r="W37">
        <v>-79</v>
      </c>
      <c r="X37">
        <v>33.619999999999997</v>
      </c>
      <c r="Y37">
        <v>13.93</v>
      </c>
      <c r="Z37">
        <v>9.61</v>
      </c>
      <c r="AA37">
        <v>0</v>
      </c>
      <c r="AB37">
        <v>-48</v>
      </c>
    </row>
    <row r="38" spans="7:28">
      <c r="G38" t="s">
        <v>80</v>
      </c>
      <c r="H38" s="115">
        <v>0</v>
      </c>
      <c r="I38" s="88">
        <v>33.619999999999997</v>
      </c>
      <c r="J38" s="88">
        <v>0</v>
      </c>
      <c r="K38" s="88">
        <v>14.41</v>
      </c>
      <c r="L38" s="88">
        <v>13.45</v>
      </c>
      <c r="M38" s="116">
        <v>0</v>
      </c>
      <c r="N38" s="115">
        <v>-89</v>
      </c>
      <c r="O38" s="88">
        <v>0</v>
      </c>
      <c r="P38" s="88">
        <v>-56</v>
      </c>
      <c r="Q38" s="88">
        <v>0</v>
      </c>
      <c r="R38" s="88">
        <v>0</v>
      </c>
      <c r="S38" s="116">
        <v>0</v>
      </c>
      <c r="U38" s="115">
        <v>61.48</v>
      </c>
      <c r="V38" s="116">
        <v>-145</v>
      </c>
      <c r="W38">
        <v>-89</v>
      </c>
      <c r="X38">
        <v>33.619999999999997</v>
      </c>
      <c r="Y38">
        <v>13.45</v>
      </c>
      <c r="Z38">
        <v>14.41</v>
      </c>
      <c r="AA38">
        <v>0</v>
      </c>
      <c r="AB38">
        <v>-56</v>
      </c>
    </row>
    <row r="39" spans="7:28">
      <c r="G39" t="s">
        <v>81</v>
      </c>
      <c r="H39" s="115">
        <v>0</v>
      </c>
      <c r="I39" s="88">
        <v>26.9</v>
      </c>
      <c r="J39" s="88">
        <v>0</v>
      </c>
      <c r="K39" s="88">
        <v>19.21</v>
      </c>
      <c r="L39" s="88">
        <v>12.49</v>
      </c>
      <c r="M39" s="116">
        <v>0</v>
      </c>
      <c r="N39" s="115">
        <v>-63</v>
      </c>
      <c r="O39" s="88">
        <v>0</v>
      </c>
      <c r="P39" s="88">
        <v>-73</v>
      </c>
      <c r="Q39" s="88">
        <v>0</v>
      </c>
      <c r="R39" s="88">
        <v>0</v>
      </c>
      <c r="S39" s="116">
        <v>0</v>
      </c>
      <c r="U39" s="115">
        <v>58.6</v>
      </c>
      <c r="V39" s="116">
        <v>-136</v>
      </c>
      <c r="W39">
        <v>-63</v>
      </c>
      <c r="X39">
        <v>26.9</v>
      </c>
      <c r="Y39">
        <v>12.49</v>
      </c>
      <c r="Z39">
        <v>19.21</v>
      </c>
      <c r="AA39">
        <v>0</v>
      </c>
      <c r="AB39">
        <v>-73</v>
      </c>
    </row>
    <row r="40" spans="7:28">
      <c r="G40" t="s">
        <v>82</v>
      </c>
      <c r="H40" s="115">
        <v>0</v>
      </c>
      <c r="I40" s="88">
        <v>26.9</v>
      </c>
      <c r="J40" s="88">
        <v>0</v>
      </c>
      <c r="K40" s="88">
        <v>19.21</v>
      </c>
      <c r="L40" s="88">
        <v>11.53</v>
      </c>
      <c r="M40" s="116">
        <v>0</v>
      </c>
      <c r="N40" s="115">
        <v>-67</v>
      </c>
      <c r="O40" s="88">
        <v>0</v>
      </c>
      <c r="P40" s="88">
        <v>-101</v>
      </c>
      <c r="Q40" s="88">
        <v>0</v>
      </c>
      <c r="R40" s="88">
        <v>0</v>
      </c>
      <c r="S40" s="116">
        <v>0</v>
      </c>
      <c r="U40" s="115">
        <v>57.64</v>
      </c>
      <c r="V40" s="116">
        <v>-168</v>
      </c>
      <c r="W40">
        <v>-67</v>
      </c>
      <c r="X40">
        <v>26.9</v>
      </c>
      <c r="Y40">
        <v>11.53</v>
      </c>
      <c r="Z40">
        <v>19.21</v>
      </c>
      <c r="AA40">
        <v>0</v>
      </c>
      <c r="AB40">
        <v>-101</v>
      </c>
    </row>
    <row r="41" spans="7:28">
      <c r="G41" t="s">
        <v>83</v>
      </c>
      <c r="H41" s="115">
        <v>0</v>
      </c>
      <c r="I41" s="88">
        <v>14.41</v>
      </c>
      <c r="J41" s="88">
        <v>0</v>
      </c>
      <c r="K41" s="88">
        <v>24.02</v>
      </c>
      <c r="L41" s="88">
        <v>12.01</v>
      </c>
      <c r="M41" s="116">
        <v>0</v>
      </c>
      <c r="N41" s="115">
        <v>-62</v>
      </c>
      <c r="O41" s="88">
        <v>0</v>
      </c>
      <c r="P41" s="88">
        <v>-75</v>
      </c>
      <c r="Q41" s="88">
        <v>0</v>
      </c>
      <c r="R41" s="88">
        <v>0</v>
      </c>
      <c r="S41" s="116">
        <v>0</v>
      </c>
      <c r="U41" s="115">
        <v>50.44</v>
      </c>
      <c r="V41" s="116">
        <v>-137</v>
      </c>
      <c r="W41">
        <v>-62</v>
      </c>
      <c r="X41">
        <v>14.41</v>
      </c>
      <c r="Y41">
        <v>12.01</v>
      </c>
      <c r="Z41">
        <v>24.02</v>
      </c>
      <c r="AA41">
        <v>0</v>
      </c>
      <c r="AB41">
        <v>-75</v>
      </c>
    </row>
    <row r="42" spans="7:28">
      <c r="G42" t="s">
        <v>84</v>
      </c>
      <c r="H42" s="115">
        <v>0</v>
      </c>
      <c r="I42" s="88">
        <v>14.41</v>
      </c>
      <c r="J42" s="88">
        <v>0</v>
      </c>
      <c r="K42" s="88">
        <v>24.02</v>
      </c>
      <c r="L42" s="88">
        <v>11.05</v>
      </c>
      <c r="M42" s="116">
        <v>0</v>
      </c>
      <c r="N42" s="115">
        <v>-54</v>
      </c>
      <c r="O42" s="88">
        <v>0</v>
      </c>
      <c r="P42" s="88">
        <v>-71</v>
      </c>
      <c r="Q42" s="88">
        <v>0</v>
      </c>
      <c r="R42" s="88">
        <v>0</v>
      </c>
      <c r="S42" s="116">
        <v>0</v>
      </c>
      <c r="U42" s="115">
        <v>49.48</v>
      </c>
      <c r="V42" s="116">
        <v>-125</v>
      </c>
      <c r="W42">
        <v>-54</v>
      </c>
      <c r="X42">
        <v>14.41</v>
      </c>
      <c r="Y42">
        <v>11.05</v>
      </c>
      <c r="Z42">
        <v>24.02</v>
      </c>
      <c r="AA42">
        <v>0</v>
      </c>
      <c r="AB42">
        <v>-71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9.61</v>
      </c>
      <c r="L43" s="88">
        <v>11.05</v>
      </c>
      <c r="M43" s="116">
        <v>0</v>
      </c>
      <c r="N43" s="115">
        <v>-83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20.66</v>
      </c>
      <c r="V43" s="116">
        <v>-83</v>
      </c>
      <c r="W43">
        <v>-83</v>
      </c>
      <c r="X43">
        <v>0</v>
      </c>
      <c r="Y43">
        <v>11.05</v>
      </c>
      <c r="Z43">
        <v>9.61</v>
      </c>
      <c r="AA43">
        <v>0</v>
      </c>
      <c r="AB43">
        <v>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9.61</v>
      </c>
      <c r="L44" s="88">
        <v>10.56</v>
      </c>
      <c r="M44" s="116">
        <v>0</v>
      </c>
      <c r="N44" s="115">
        <v>-85</v>
      </c>
      <c r="O44" s="88">
        <v>0</v>
      </c>
      <c r="P44" s="88">
        <v>-15</v>
      </c>
      <c r="Q44" s="88">
        <v>0</v>
      </c>
      <c r="R44" s="88">
        <v>0</v>
      </c>
      <c r="S44" s="116">
        <v>0</v>
      </c>
      <c r="U44" s="115">
        <v>20.170000000000002</v>
      </c>
      <c r="V44" s="116">
        <v>-100</v>
      </c>
      <c r="W44">
        <v>-85</v>
      </c>
      <c r="X44">
        <v>0</v>
      </c>
      <c r="Y44">
        <v>10.56</v>
      </c>
      <c r="Z44">
        <v>9.61</v>
      </c>
      <c r="AA44">
        <v>0</v>
      </c>
      <c r="AB44">
        <v>-15</v>
      </c>
    </row>
    <row r="45" spans="7:28">
      <c r="G45" t="s">
        <v>87</v>
      </c>
      <c r="H45" s="115">
        <v>0</v>
      </c>
      <c r="I45" s="88">
        <v>19.21</v>
      </c>
      <c r="J45" s="88">
        <v>0</v>
      </c>
      <c r="K45" s="88">
        <v>14.41</v>
      </c>
      <c r="L45" s="88">
        <v>10.57</v>
      </c>
      <c r="M45" s="116">
        <v>0</v>
      </c>
      <c r="N45" s="115">
        <v>-80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44.19</v>
      </c>
      <c r="V45" s="116">
        <v>-80</v>
      </c>
      <c r="W45">
        <v>-80</v>
      </c>
      <c r="X45">
        <v>19.21</v>
      </c>
      <c r="Y45">
        <v>10.57</v>
      </c>
      <c r="Z45">
        <v>14.41</v>
      </c>
      <c r="AA45">
        <v>0</v>
      </c>
      <c r="AB45">
        <v>0</v>
      </c>
    </row>
    <row r="46" spans="7:28">
      <c r="G46" t="s">
        <v>88</v>
      </c>
      <c r="H46" s="115">
        <v>0</v>
      </c>
      <c r="I46" s="88">
        <v>19.21</v>
      </c>
      <c r="J46" s="88">
        <v>0</v>
      </c>
      <c r="K46" s="88">
        <v>19.22</v>
      </c>
      <c r="L46" s="88">
        <v>10.57</v>
      </c>
      <c r="M46" s="116">
        <v>0</v>
      </c>
      <c r="N46" s="115">
        <v>-70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49</v>
      </c>
      <c r="V46" s="116">
        <v>-70</v>
      </c>
      <c r="W46">
        <v>-70</v>
      </c>
      <c r="X46">
        <v>19.21</v>
      </c>
      <c r="Y46">
        <v>10.57</v>
      </c>
      <c r="Z46">
        <v>19.22</v>
      </c>
      <c r="AA46">
        <v>0</v>
      </c>
      <c r="AB46">
        <v>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19.21</v>
      </c>
      <c r="L47" s="88">
        <v>9.61</v>
      </c>
      <c r="M47" s="116">
        <v>0</v>
      </c>
      <c r="N47" s="115">
        <v>-72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28.82</v>
      </c>
      <c r="V47" s="116">
        <v>-72</v>
      </c>
      <c r="W47">
        <v>-72</v>
      </c>
      <c r="X47">
        <v>0</v>
      </c>
      <c r="Y47">
        <v>9.61</v>
      </c>
      <c r="Z47">
        <v>19.21</v>
      </c>
      <c r="AA47">
        <v>0</v>
      </c>
      <c r="AB47">
        <v>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19.21</v>
      </c>
      <c r="L48" s="88">
        <v>8.65</v>
      </c>
      <c r="M48" s="116">
        <v>0</v>
      </c>
      <c r="N48" s="115">
        <v>-64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27.86</v>
      </c>
      <c r="V48" s="116">
        <v>-64</v>
      </c>
      <c r="W48">
        <v>-64</v>
      </c>
      <c r="X48">
        <v>0</v>
      </c>
      <c r="Y48">
        <v>8.65</v>
      </c>
      <c r="Z48">
        <v>19.21</v>
      </c>
      <c r="AA48">
        <v>0</v>
      </c>
      <c r="AB48">
        <v>0</v>
      </c>
    </row>
    <row r="49" spans="7:28">
      <c r="G49" t="s">
        <v>91</v>
      </c>
      <c r="H49" s="115">
        <v>0</v>
      </c>
      <c r="I49" s="88">
        <v>14.41</v>
      </c>
      <c r="J49" s="88">
        <v>0</v>
      </c>
      <c r="K49" s="88">
        <v>19.22</v>
      </c>
      <c r="L49" s="88">
        <v>6.72</v>
      </c>
      <c r="M49" s="116">
        <v>0</v>
      </c>
      <c r="N49" s="115">
        <v>-66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40.35</v>
      </c>
      <c r="V49" s="116">
        <v>-66</v>
      </c>
      <c r="W49">
        <v>-66</v>
      </c>
      <c r="X49">
        <v>14.41</v>
      </c>
      <c r="Y49">
        <v>6.72</v>
      </c>
      <c r="Z49">
        <v>19.22</v>
      </c>
      <c r="AA49">
        <v>0</v>
      </c>
      <c r="AB49">
        <v>0</v>
      </c>
    </row>
    <row r="50" spans="7:28">
      <c r="G50" t="s">
        <v>92</v>
      </c>
      <c r="H50" s="115">
        <v>0</v>
      </c>
      <c r="I50" s="88">
        <v>16.329999999999998</v>
      </c>
      <c r="J50" s="88">
        <v>0</v>
      </c>
      <c r="K50" s="88">
        <v>19.22</v>
      </c>
      <c r="L50" s="88">
        <v>6.72</v>
      </c>
      <c r="M50" s="116">
        <v>0</v>
      </c>
      <c r="N50" s="115">
        <v>-56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42.27</v>
      </c>
      <c r="V50" s="116">
        <v>-56</v>
      </c>
      <c r="W50">
        <v>-56</v>
      </c>
      <c r="X50">
        <v>16.329999999999998</v>
      </c>
      <c r="Y50">
        <v>6.72</v>
      </c>
      <c r="Z50">
        <v>19.22</v>
      </c>
      <c r="AA50">
        <v>0</v>
      </c>
      <c r="AB50">
        <v>0</v>
      </c>
    </row>
    <row r="51" spans="7:28">
      <c r="G51" t="s">
        <v>93</v>
      </c>
      <c r="H51" s="115">
        <v>25.95</v>
      </c>
      <c r="I51" s="88">
        <v>12.49</v>
      </c>
      <c r="J51" s="88">
        <v>0</v>
      </c>
      <c r="K51" s="88">
        <v>19.21</v>
      </c>
      <c r="L51" s="88">
        <v>6.72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64.37</v>
      </c>
      <c r="V51" s="116">
        <v>0</v>
      </c>
      <c r="W51">
        <v>25.95</v>
      </c>
      <c r="X51">
        <v>12.49</v>
      </c>
      <c r="Y51">
        <v>6.72</v>
      </c>
      <c r="Z51">
        <v>19.21</v>
      </c>
      <c r="AA51">
        <v>0</v>
      </c>
      <c r="AB51">
        <v>0</v>
      </c>
    </row>
    <row r="52" spans="7:28">
      <c r="G52" t="s">
        <v>94</v>
      </c>
      <c r="H52" s="115">
        <v>21.15</v>
      </c>
      <c r="I52" s="88">
        <v>17.29</v>
      </c>
      <c r="J52" s="88">
        <v>0</v>
      </c>
      <c r="K52" s="88">
        <v>19.21</v>
      </c>
      <c r="L52" s="88">
        <v>6.72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64.37</v>
      </c>
      <c r="V52" s="116">
        <v>0</v>
      </c>
      <c r="W52">
        <v>21.15</v>
      </c>
      <c r="X52">
        <v>17.29</v>
      </c>
      <c r="Y52">
        <v>6.72</v>
      </c>
      <c r="Z52">
        <v>19.21</v>
      </c>
      <c r="AA52">
        <v>0</v>
      </c>
      <c r="AB52">
        <v>0</v>
      </c>
    </row>
    <row r="53" spans="7:28">
      <c r="G53" t="s">
        <v>95</v>
      </c>
      <c r="H53" s="115">
        <v>0</v>
      </c>
      <c r="I53" s="88">
        <v>31.71</v>
      </c>
      <c r="J53" s="88">
        <v>0</v>
      </c>
      <c r="K53" s="88">
        <v>19.21</v>
      </c>
      <c r="L53" s="88">
        <v>6.72</v>
      </c>
      <c r="M53" s="116">
        <v>0</v>
      </c>
      <c r="N53" s="115">
        <v>-18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57.64</v>
      </c>
      <c r="V53" s="116">
        <v>-18</v>
      </c>
      <c r="W53">
        <v>-18</v>
      </c>
      <c r="X53">
        <v>31.71</v>
      </c>
      <c r="Y53">
        <v>6.72</v>
      </c>
      <c r="Z53">
        <v>19.21</v>
      </c>
      <c r="AA53">
        <v>0</v>
      </c>
      <c r="AB53">
        <v>0</v>
      </c>
    </row>
    <row r="54" spans="7:28">
      <c r="G54" t="s">
        <v>96</v>
      </c>
      <c r="H54" s="115">
        <v>0</v>
      </c>
      <c r="I54" s="88">
        <v>24.03</v>
      </c>
      <c r="J54" s="88">
        <v>0</v>
      </c>
      <c r="K54" s="88">
        <v>19.21</v>
      </c>
      <c r="L54" s="88">
        <v>5.76</v>
      </c>
      <c r="M54" s="116">
        <v>0</v>
      </c>
      <c r="N54" s="115">
        <v>-17</v>
      </c>
      <c r="O54" s="88">
        <v>0</v>
      </c>
      <c r="P54" s="88">
        <v>-20</v>
      </c>
      <c r="Q54" s="88">
        <v>0</v>
      </c>
      <c r="R54" s="88">
        <v>0</v>
      </c>
      <c r="S54" s="116">
        <v>0</v>
      </c>
      <c r="U54" s="115">
        <v>49</v>
      </c>
      <c r="V54" s="116">
        <v>-37</v>
      </c>
      <c r="W54">
        <v>-17</v>
      </c>
      <c r="X54">
        <v>24.03</v>
      </c>
      <c r="Y54">
        <v>5.76</v>
      </c>
      <c r="Z54">
        <v>19.21</v>
      </c>
      <c r="AA54">
        <v>0</v>
      </c>
      <c r="AB54">
        <v>-20</v>
      </c>
    </row>
    <row r="55" spans="7:28">
      <c r="G55" t="s">
        <v>97</v>
      </c>
      <c r="H55" s="115">
        <v>0</v>
      </c>
      <c r="I55" s="88">
        <v>0</v>
      </c>
      <c r="J55" s="88">
        <v>9.61</v>
      </c>
      <c r="K55" s="88">
        <v>19.22</v>
      </c>
      <c r="L55" s="88">
        <v>5.76</v>
      </c>
      <c r="M55" s="116">
        <v>0</v>
      </c>
      <c r="N55" s="115">
        <v>-50</v>
      </c>
      <c r="O55" s="88">
        <v>-30</v>
      </c>
      <c r="P55" s="88">
        <v>0</v>
      </c>
      <c r="Q55" s="88">
        <v>0</v>
      </c>
      <c r="R55" s="88">
        <v>0</v>
      </c>
      <c r="S55" s="116">
        <v>0</v>
      </c>
      <c r="U55" s="115">
        <v>34.590000000000003</v>
      </c>
      <c r="V55" s="116">
        <v>-80</v>
      </c>
      <c r="W55">
        <v>-50</v>
      </c>
      <c r="X55">
        <v>-30</v>
      </c>
      <c r="Y55">
        <v>5.76</v>
      </c>
      <c r="Z55">
        <v>19.22</v>
      </c>
      <c r="AA55">
        <v>0</v>
      </c>
      <c r="AB55">
        <v>9.61</v>
      </c>
    </row>
    <row r="56" spans="7:28">
      <c r="G56" t="s">
        <v>98</v>
      </c>
      <c r="H56" s="115">
        <v>0</v>
      </c>
      <c r="I56" s="88">
        <v>0</v>
      </c>
      <c r="J56" s="88">
        <v>48.04</v>
      </c>
      <c r="K56" s="88">
        <v>19.21</v>
      </c>
      <c r="L56" s="88">
        <v>5.76</v>
      </c>
      <c r="M56" s="116">
        <v>0</v>
      </c>
      <c r="N56" s="115">
        <v>-53</v>
      </c>
      <c r="O56" s="88">
        <v>-20</v>
      </c>
      <c r="P56" s="88">
        <v>0</v>
      </c>
      <c r="Q56" s="88">
        <v>0</v>
      </c>
      <c r="R56" s="88">
        <v>0</v>
      </c>
      <c r="S56" s="116">
        <v>0</v>
      </c>
      <c r="U56" s="115">
        <v>73.010000000000005</v>
      </c>
      <c r="V56" s="116">
        <v>-73</v>
      </c>
      <c r="W56">
        <v>-53</v>
      </c>
      <c r="X56">
        <v>-20</v>
      </c>
      <c r="Y56">
        <v>5.76</v>
      </c>
      <c r="Z56">
        <v>19.21</v>
      </c>
      <c r="AA56">
        <v>0</v>
      </c>
      <c r="AB56">
        <v>48.04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19.22</v>
      </c>
      <c r="L57" s="88">
        <v>3.84</v>
      </c>
      <c r="M57" s="116">
        <v>0</v>
      </c>
      <c r="N57" s="115">
        <v>-46</v>
      </c>
      <c r="O57" s="88">
        <v>-20</v>
      </c>
      <c r="P57" s="88">
        <v>0</v>
      </c>
      <c r="Q57" s="88">
        <v>0</v>
      </c>
      <c r="R57" s="88">
        <v>0</v>
      </c>
      <c r="S57" s="116">
        <v>0</v>
      </c>
      <c r="U57" s="115">
        <v>23.06</v>
      </c>
      <c r="V57" s="116">
        <v>-66</v>
      </c>
      <c r="W57">
        <v>-46</v>
      </c>
      <c r="X57">
        <v>-20</v>
      </c>
      <c r="Y57">
        <v>3.84</v>
      </c>
      <c r="Z57">
        <v>19.22</v>
      </c>
      <c r="AA57">
        <v>0</v>
      </c>
      <c r="AB57">
        <v>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19.22</v>
      </c>
      <c r="L58" s="88">
        <v>3.84</v>
      </c>
      <c r="M58" s="116">
        <v>0</v>
      </c>
      <c r="N58" s="115">
        <v>-46</v>
      </c>
      <c r="O58" s="88">
        <v>-20</v>
      </c>
      <c r="P58" s="88">
        <v>0</v>
      </c>
      <c r="Q58" s="88">
        <v>0</v>
      </c>
      <c r="R58" s="88">
        <v>0</v>
      </c>
      <c r="S58" s="116">
        <v>0</v>
      </c>
      <c r="U58" s="115">
        <v>23.06</v>
      </c>
      <c r="V58" s="116">
        <v>-66</v>
      </c>
      <c r="W58">
        <v>-46</v>
      </c>
      <c r="X58">
        <v>-20</v>
      </c>
      <c r="Y58">
        <v>3.84</v>
      </c>
      <c r="Z58">
        <v>19.22</v>
      </c>
      <c r="AA58">
        <v>0</v>
      </c>
      <c r="AB58">
        <v>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19.22</v>
      </c>
      <c r="L59" s="88">
        <v>2.88</v>
      </c>
      <c r="M59" s="116">
        <v>1.73</v>
      </c>
      <c r="N59" s="115">
        <v>-68</v>
      </c>
      <c r="O59" s="88">
        <v>-69</v>
      </c>
      <c r="P59" s="88">
        <v>0</v>
      </c>
      <c r="Q59" s="88">
        <v>0</v>
      </c>
      <c r="R59" s="88">
        <v>0</v>
      </c>
      <c r="S59" s="116">
        <v>0</v>
      </c>
      <c r="U59" s="115">
        <v>23.83</v>
      </c>
      <c r="V59" s="116">
        <v>-137</v>
      </c>
      <c r="W59">
        <v>-68</v>
      </c>
      <c r="X59">
        <v>-69</v>
      </c>
      <c r="Y59">
        <v>2.88</v>
      </c>
      <c r="Z59">
        <v>19.22</v>
      </c>
      <c r="AA59">
        <v>1.73</v>
      </c>
      <c r="AB59">
        <v>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19.22</v>
      </c>
      <c r="L60" s="88">
        <v>2.88</v>
      </c>
      <c r="M60" s="116">
        <v>1.73</v>
      </c>
      <c r="N60" s="115">
        <v>-72</v>
      </c>
      <c r="O60" s="88">
        <v>-62</v>
      </c>
      <c r="P60" s="88">
        <v>-40</v>
      </c>
      <c r="Q60" s="88">
        <v>0</v>
      </c>
      <c r="R60" s="88">
        <v>0</v>
      </c>
      <c r="S60" s="116">
        <v>0</v>
      </c>
      <c r="U60" s="115">
        <v>23.83</v>
      </c>
      <c r="V60" s="116">
        <v>-174</v>
      </c>
      <c r="W60">
        <v>-72</v>
      </c>
      <c r="X60">
        <v>-62</v>
      </c>
      <c r="Y60">
        <v>2.88</v>
      </c>
      <c r="Z60">
        <v>19.22</v>
      </c>
      <c r="AA60">
        <v>1.73</v>
      </c>
      <c r="AB60">
        <v>-40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19.22</v>
      </c>
      <c r="L61" s="88">
        <v>2.88</v>
      </c>
      <c r="M61" s="116">
        <v>1.73</v>
      </c>
      <c r="N61" s="115">
        <v>-63</v>
      </c>
      <c r="O61" s="88">
        <v>-40</v>
      </c>
      <c r="P61" s="88">
        <v>-15</v>
      </c>
      <c r="Q61" s="88">
        <v>0</v>
      </c>
      <c r="R61" s="88">
        <v>0</v>
      </c>
      <c r="S61" s="116">
        <v>0</v>
      </c>
      <c r="U61" s="115">
        <v>23.83</v>
      </c>
      <c r="V61" s="116">
        <v>-118</v>
      </c>
      <c r="W61">
        <v>-63</v>
      </c>
      <c r="X61">
        <v>-40</v>
      </c>
      <c r="Y61">
        <v>2.88</v>
      </c>
      <c r="Z61">
        <v>19.22</v>
      </c>
      <c r="AA61">
        <v>1.73</v>
      </c>
      <c r="AB61">
        <v>-15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19.22</v>
      </c>
      <c r="L62" s="88">
        <v>2.88</v>
      </c>
      <c r="M62" s="116">
        <v>1.73</v>
      </c>
      <c r="N62" s="115">
        <v>-44</v>
      </c>
      <c r="O62" s="88">
        <v>-41</v>
      </c>
      <c r="P62" s="88">
        <v>-15</v>
      </c>
      <c r="Q62" s="88">
        <v>0</v>
      </c>
      <c r="R62" s="88">
        <v>0</v>
      </c>
      <c r="S62" s="116">
        <v>0</v>
      </c>
      <c r="U62" s="115">
        <v>23.83</v>
      </c>
      <c r="V62" s="116">
        <v>-100</v>
      </c>
      <c r="W62">
        <v>-44</v>
      </c>
      <c r="X62">
        <v>-41</v>
      </c>
      <c r="Y62">
        <v>2.88</v>
      </c>
      <c r="Z62">
        <v>19.22</v>
      </c>
      <c r="AA62">
        <v>1.73</v>
      </c>
      <c r="AB62">
        <v>-15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19.22</v>
      </c>
      <c r="L63" s="88">
        <v>4.32</v>
      </c>
      <c r="M63" s="116">
        <v>1.73</v>
      </c>
      <c r="N63" s="115">
        <v>-28</v>
      </c>
      <c r="O63" s="88">
        <v>-34</v>
      </c>
      <c r="P63" s="88">
        <v>-30</v>
      </c>
      <c r="Q63" s="88">
        <v>0</v>
      </c>
      <c r="R63" s="88">
        <v>0</v>
      </c>
      <c r="S63" s="116">
        <v>0</v>
      </c>
      <c r="U63" s="115">
        <v>25.27</v>
      </c>
      <c r="V63" s="116">
        <v>-92</v>
      </c>
      <c r="W63">
        <v>-28</v>
      </c>
      <c r="X63">
        <v>-34</v>
      </c>
      <c r="Y63">
        <v>4.32</v>
      </c>
      <c r="Z63">
        <v>19.22</v>
      </c>
      <c r="AA63">
        <v>1.73</v>
      </c>
      <c r="AB63">
        <v>-30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19.22</v>
      </c>
      <c r="L64" s="88">
        <v>4.32</v>
      </c>
      <c r="M64" s="116">
        <v>1.73</v>
      </c>
      <c r="N64" s="115">
        <v>-8</v>
      </c>
      <c r="O64" s="88">
        <v>-22</v>
      </c>
      <c r="P64" s="88">
        <v>-25</v>
      </c>
      <c r="Q64" s="88">
        <v>0</v>
      </c>
      <c r="R64" s="88">
        <v>0</v>
      </c>
      <c r="S64" s="116">
        <v>0</v>
      </c>
      <c r="U64" s="115">
        <v>25.27</v>
      </c>
      <c r="V64" s="116">
        <v>-55</v>
      </c>
      <c r="W64">
        <v>-8</v>
      </c>
      <c r="X64">
        <v>-22</v>
      </c>
      <c r="Y64">
        <v>4.32</v>
      </c>
      <c r="Z64">
        <v>19.22</v>
      </c>
      <c r="AA64">
        <v>1.73</v>
      </c>
      <c r="AB64">
        <v>-25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19.22</v>
      </c>
      <c r="L65" s="88">
        <v>4.32</v>
      </c>
      <c r="M65" s="116">
        <v>1.73</v>
      </c>
      <c r="N65" s="115">
        <v>-77</v>
      </c>
      <c r="O65" s="88">
        <v>-39</v>
      </c>
      <c r="P65" s="88">
        <v>-40</v>
      </c>
      <c r="Q65" s="88">
        <v>0</v>
      </c>
      <c r="R65" s="88">
        <v>0</v>
      </c>
      <c r="S65" s="116">
        <v>0</v>
      </c>
      <c r="U65" s="115">
        <v>25.27</v>
      </c>
      <c r="V65" s="116">
        <v>-156</v>
      </c>
      <c r="W65">
        <v>-77</v>
      </c>
      <c r="X65">
        <v>-39</v>
      </c>
      <c r="Y65">
        <v>4.32</v>
      </c>
      <c r="Z65">
        <v>19.22</v>
      </c>
      <c r="AA65">
        <v>1.73</v>
      </c>
      <c r="AB65">
        <v>-40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19.22</v>
      </c>
      <c r="L66" s="88">
        <v>4.8</v>
      </c>
      <c r="M66" s="116">
        <v>1.73</v>
      </c>
      <c r="N66" s="115">
        <v>-93</v>
      </c>
      <c r="O66" s="88">
        <v>-19</v>
      </c>
      <c r="P66" s="88">
        <v>-40</v>
      </c>
      <c r="Q66" s="88">
        <v>0</v>
      </c>
      <c r="R66" s="88">
        <v>0</v>
      </c>
      <c r="S66" s="116">
        <v>0</v>
      </c>
      <c r="U66" s="115">
        <v>25.75</v>
      </c>
      <c r="V66" s="116">
        <v>-152</v>
      </c>
      <c r="W66">
        <v>-93</v>
      </c>
      <c r="X66">
        <v>-19</v>
      </c>
      <c r="Y66">
        <v>4.8</v>
      </c>
      <c r="Z66">
        <v>19.22</v>
      </c>
      <c r="AA66">
        <v>1.73</v>
      </c>
      <c r="AB66">
        <v>-40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19.22</v>
      </c>
      <c r="L67" s="88">
        <v>5.76</v>
      </c>
      <c r="M67" s="116">
        <v>1.73</v>
      </c>
      <c r="N67" s="115">
        <v>-134</v>
      </c>
      <c r="O67" s="88">
        <v>-35</v>
      </c>
      <c r="P67" s="88">
        <v>-40</v>
      </c>
      <c r="Q67" s="88">
        <v>0</v>
      </c>
      <c r="R67" s="88">
        <v>0</v>
      </c>
      <c r="S67" s="116">
        <v>0</v>
      </c>
      <c r="U67" s="115">
        <v>26.71</v>
      </c>
      <c r="V67" s="116">
        <v>-209</v>
      </c>
      <c r="W67">
        <v>-134</v>
      </c>
      <c r="X67">
        <v>-35</v>
      </c>
      <c r="Y67">
        <v>5.76</v>
      </c>
      <c r="Z67">
        <v>19.22</v>
      </c>
      <c r="AA67">
        <v>1.73</v>
      </c>
      <c r="AB67">
        <v>-40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19.22</v>
      </c>
      <c r="L68" s="88">
        <v>6.24</v>
      </c>
      <c r="M68" s="116">
        <v>1.73</v>
      </c>
      <c r="N68" s="115">
        <v>-176</v>
      </c>
      <c r="O68" s="88">
        <v>-30</v>
      </c>
      <c r="P68" s="88">
        <v>-50</v>
      </c>
      <c r="Q68" s="88">
        <v>0</v>
      </c>
      <c r="R68" s="88">
        <v>0</v>
      </c>
      <c r="S68" s="116">
        <v>0</v>
      </c>
      <c r="U68" s="115">
        <v>27.19</v>
      </c>
      <c r="V68" s="116">
        <v>-256</v>
      </c>
      <c r="W68">
        <v>-176</v>
      </c>
      <c r="X68">
        <v>-30</v>
      </c>
      <c r="Y68">
        <v>6.24</v>
      </c>
      <c r="Z68">
        <v>19.22</v>
      </c>
      <c r="AA68">
        <v>1.73</v>
      </c>
      <c r="AB68">
        <v>-50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19.21</v>
      </c>
      <c r="L69" s="88">
        <v>7.69</v>
      </c>
      <c r="M69" s="116">
        <v>1.73</v>
      </c>
      <c r="N69" s="115">
        <v>-232</v>
      </c>
      <c r="O69" s="88">
        <v>-42</v>
      </c>
      <c r="P69" s="88">
        <v>-40</v>
      </c>
      <c r="Q69" s="88">
        <v>0</v>
      </c>
      <c r="R69" s="88">
        <v>0</v>
      </c>
      <c r="S69" s="116">
        <v>0</v>
      </c>
      <c r="U69" s="115">
        <v>28.63</v>
      </c>
      <c r="V69" s="116">
        <v>-314</v>
      </c>
      <c r="W69">
        <v>-232</v>
      </c>
      <c r="X69">
        <v>-42</v>
      </c>
      <c r="Y69">
        <v>7.69</v>
      </c>
      <c r="Z69">
        <v>19.21</v>
      </c>
      <c r="AA69">
        <v>1.73</v>
      </c>
      <c r="AB69">
        <v>-40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19.21</v>
      </c>
      <c r="L70" s="88">
        <v>8.65</v>
      </c>
      <c r="M70" s="116">
        <v>1.73</v>
      </c>
      <c r="N70" s="115">
        <v>-238</v>
      </c>
      <c r="O70" s="88">
        <v>-32</v>
      </c>
      <c r="P70" s="88">
        <v>-30</v>
      </c>
      <c r="Q70" s="88">
        <v>0</v>
      </c>
      <c r="R70" s="88">
        <v>0</v>
      </c>
      <c r="S70" s="116">
        <v>0</v>
      </c>
      <c r="U70" s="115">
        <v>29.59</v>
      </c>
      <c r="V70" s="116">
        <v>-300</v>
      </c>
      <c r="W70">
        <v>-238</v>
      </c>
      <c r="X70">
        <v>-32</v>
      </c>
      <c r="Y70">
        <v>8.65</v>
      </c>
      <c r="Z70">
        <v>19.21</v>
      </c>
      <c r="AA70">
        <v>1.73</v>
      </c>
      <c r="AB70">
        <v>-30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19.21</v>
      </c>
      <c r="L71" s="88">
        <v>9.61</v>
      </c>
      <c r="M71" s="116">
        <v>1.73</v>
      </c>
      <c r="N71" s="115">
        <v>-207</v>
      </c>
      <c r="O71" s="88">
        <v>-41</v>
      </c>
      <c r="P71" s="88">
        <v>-30</v>
      </c>
      <c r="Q71" s="88">
        <v>0</v>
      </c>
      <c r="R71" s="88">
        <v>0</v>
      </c>
      <c r="S71" s="116">
        <v>0</v>
      </c>
      <c r="U71" s="115">
        <v>30.55</v>
      </c>
      <c r="V71" s="116">
        <v>-278</v>
      </c>
      <c r="W71">
        <v>-207</v>
      </c>
      <c r="X71">
        <v>-41</v>
      </c>
      <c r="Y71">
        <v>9.61</v>
      </c>
      <c r="Z71">
        <v>19.21</v>
      </c>
      <c r="AA71">
        <v>1.73</v>
      </c>
      <c r="AB71">
        <v>-30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19.21</v>
      </c>
      <c r="L72" s="88">
        <v>11.05</v>
      </c>
      <c r="M72" s="116">
        <v>1.73</v>
      </c>
      <c r="N72" s="115">
        <v>-156</v>
      </c>
      <c r="O72" s="88">
        <v>-17</v>
      </c>
      <c r="P72" s="88">
        <v>-30</v>
      </c>
      <c r="Q72" s="88">
        <v>0</v>
      </c>
      <c r="R72" s="88">
        <v>0</v>
      </c>
      <c r="S72" s="116">
        <v>0</v>
      </c>
      <c r="U72" s="115">
        <v>31.99</v>
      </c>
      <c r="V72" s="116">
        <v>-203</v>
      </c>
      <c r="W72">
        <v>-156</v>
      </c>
      <c r="X72">
        <v>-17</v>
      </c>
      <c r="Y72">
        <v>11.05</v>
      </c>
      <c r="Z72">
        <v>19.21</v>
      </c>
      <c r="AA72">
        <v>1.73</v>
      </c>
      <c r="AB72">
        <v>-30</v>
      </c>
    </row>
    <row r="73" spans="7:28">
      <c r="G73" t="s">
        <v>115</v>
      </c>
      <c r="H73" s="115">
        <v>0</v>
      </c>
      <c r="I73" s="88">
        <v>12.49</v>
      </c>
      <c r="J73" s="88">
        <v>0</v>
      </c>
      <c r="K73" s="88">
        <v>19.22</v>
      </c>
      <c r="L73" s="88">
        <v>12.97</v>
      </c>
      <c r="M73" s="116">
        <v>1.63</v>
      </c>
      <c r="N73" s="115">
        <v>-119</v>
      </c>
      <c r="O73" s="88">
        <v>0</v>
      </c>
      <c r="P73" s="88">
        <v>-40</v>
      </c>
      <c r="Q73" s="88">
        <v>0</v>
      </c>
      <c r="R73" s="88">
        <v>0</v>
      </c>
      <c r="S73" s="116">
        <v>0</v>
      </c>
      <c r="U73" s="115">
        <v>46.31</v>
      </c>
      <c r="V73" s="116">
        <v>-159</v>
      </c>
      <c r="W73">
        <v>-119</v>
      </c>
      <c r="X73">
        <v>12.49</v>
      </c>
      <c r="Y73">
        <v>12.97</v>
      </c>
      <c r="Z73">
        <v>19.22</v>
      </c>
      <c r="AA73">
        <v>1.63</v>
      </c>
      <c r="AB73">
        <v>-40</v>
      </c>
    </row>
    <row r="74" spans="7:28">
      <c r="G74" t="s">
        <v>116</v>
      </c>
      <c r="H74" s="115">
        <v>0</v>
      </c>
      <c r="I74" s="88">
        <v>27.86</v>
      </c>
      <c r="J74" s="88">
        <v>0</v>
      </c>
      <c r="K74" s="88">
        <v>19.21</v>
      </c>
      <c r="L74" s="88">
        <v>13.93</v>
      </c>
      <c r="M74" s="116">
        <v>1.73</v>
      </c>
      <c r="N74" s="115">
        <v>-49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62.73</v>
      </c>
      <c r="V74" s="116">
        <v>-49</v>
      </c>
      <c r="W74">
        <v>-49</v>
      </c>
      <c r="X74">
        <v>27.86</v>
      </c>
      <c r="Y74">
        <v>13.93</v>
      </c>
      <c r="Z74">
        <v>19.21</v>
      </c>
      <c r="AA74">
        <v>1.73</v>
      </c>
      <c r="AB74">
        <v>0</v>
      </c>
    </row>
    <row r="75" spans="7:28">
      <c r="G75" t="s">
        <v>117</v>
      </c>
      <c r="H75" s="115">
        <v>0</v>
      </c>
      <c r="I75" s="88">
        <v>35.549999999999997</v>
      </c>
      <c r="J75" s="88">
        <v>0</v>
      </c>
      <c r="K75" s="88">
        <v>19.21</v>
      </c>
      <c r="L75" s="88">
        <v>13.93</v>
      </c>
      <c r="M75" s="116">
        <v>0.19</v>
      </c>
      <c r="N75" s="115">
        <v>-66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68.88</v>
      </c>
      <c r="V75" s="116">
        <v>-66</v>
      </c>
      <c r="W75">
        <v>-66</v>
      </c>
      <c r="X75">
        <v>35.549999999999997</v>
      </c>
      <c r="Y75">
        <v>13.93</v>
      </c>
      <c r="Z75">
        <v>19.21</v>
      </c>
      <c r="AA75">
        <v>0.19</v>
      </c>
      <c r="AB75">
        <v>0</v>
      </c>
    </row>
    <row r="76" spans="7:28">
      <c r="G76" t="s">
        <v>118</v>
      </c>
      <c r="H76" s="115">
        <v>0</v>
      </c>
      <c r="I76" s="88">
        <v>21.49</v>
      </c>
      <c r="J76" s="88">
        <v>14.32</v>
      </c>
      <c r="K76" s="88">
        <v>14.32</v>
      </c>
      <c r="L76" s="88">
        <v>10.74</v>
      </c>
      <c r="M76" s="116">
        <v>0</v>
      </c>
      <c r="N76" s="115">
        <v>-87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60.87</v>
      </c>
      <c r="V76" s="116">
        <v>-87</v>
      </c>
      <c r="W76">
        <v>-87</v>
      </c>
      <c r="X76">
        <v>21.49</v>
      </c>
      <c r="Y76">
        <v>10.74</v>
      </c>
      <c r="Z76">
        <v>14.32</v>
      </c>
      <c r="AA76">
        <v>0</v>
      </c>
      <c r="AB76">
        <v>14.32</v>
      </c>
    </row>
    <row r="77" spans="7:28">
      <c r="G77" t="s">
        <v>119</v>
      </c>
      <c r="H77" s="115">
        <v>0</v>
      </c>
      <c r="I77" s="88">
        <v>0</v>
      </c>
      <c r="J77" s="88">
        <v>11.96</v>
      </c>
      <c r="K77" s="88">
        <v>7.97</v>
      </c>
      <c r="L77" s="88">
        <v>6.38</v>
      </c>
      <c r="M77" s="116">
        <v>0</v>
      </c>
      <c r="N77" s="115">
        <v>-110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26.31</v>
      </c>
      <c r="V77" s="116">
        <v>-110</v>
      </c>
      <c r="W77">
        <v>-110</v>
      </c>
      <c r="X77">
        <v>0</v>
      </c>
      <c r="Y77">
        <v>6.38</v>
      </c>
      <c r="Z77">
        <v>7.97</v>
      </c>
      <c r="AA77">
        <v>0</v>
      </c>
      <c r="AB77">
        <v>11.96</v>
      </c>
    </row>
    <row r="78" spans="7:28">
      <c r="G78" t="s">
        <v>120</v>
      </c>
      <c r="H78" s="115">
        <v>0</v>
      </c>
      <c r="I78" s="88">
        <v>0</v>
      </c>
      <c r="J78" s="88">
        <v>9.58</v>
      </c>
      <c r="K78" s="88">
        <v>6.39</v>
      </c>
      <c r="L78" s="88">
        <v>5.74</v>
      </c>
      <c r="M78" s="116">
        <v>0</v>
      </c>
      <c r="N78" s="115">
        <v>-124</v>
      </c>
      <c r="O78" s="88">
        <v>-11</v>
      </c>
      <c r="P78" s="88">
        <v>0</v>
      </c>
      <c r="Q78" s="88">
        <v>0</v>
      </c>
      <c r="R78" s="88">
        <v>0</v>
      </c>
      <c r="S78" s="116">
        <v>0</v>
      </c>
      <c r="U78" s="115">
        <v>21.71</v>
      </c>
      <c r="V78" s="116">
        <v>-135</v>
      </c>
      <c r="W78">
        <v>-124</v>
      </c>
      <c r="X78">
        <v>-11</v>
      </c>
      <c r="Y78">
        <v>5.74</v>
      </c>
      <c r="Z78">
        <v>6.39</v>
      </c>
      <c r="AA78">
        <v>0</v>
      </c>
      <c r="AB78">
        <v>9.58</v>
      </c>
    </row>
    <row r="79" spans="7:28">
      <c r="G79" t="s">
        <v>121</v>
      </c>
      <c r="H79" s="115">
        <v>0</v>
      </c>
      <c r="I79" s="88">
        <v>0</v>
      </c>
      <c r="J79" s="88">
        <v>11.98</v>
      </c>
      <c r="K79" s="88">
        <v>3</v>
      </c>
      <c r="L79" s="88">
        <v>2.84</v>
      </c>
      <c r="M79" s="116">
        <v>1.68</v>
      </c>
      <c r="N79" s="115">
        <v>-108</v>
      </c>
      <c r="O79" s="88">
        <v>-40</v>
      </c>
      <c r="P79" s="88">
        <v>0</v>
      </c>
      <c r="Q79" s="88">
        <v>0</v>
      </c>
      <c r="R79" s="88">
        <v>0</v>
      </c>
      <c r="S79" s="116">
        <v>0</v>
      </c>
      <c r="U79" s="115">
        <v>19.5</v>
      </c>
      <c r="V79" s="116">
        <v>-148</v>
      </c>
      <c r="W79">
        <v>-108</v>
      </c>
      <c r="X79">
        <v>-40</v>
      </c>
      <c r="Y79">
        <v>2.84</v>
      </c>
      <c r="Z79">
        <v>3</v>
      </c>
      <c r="AA79">
        <v>1.68</v>
      </c>
      <c r="AB79">
        <v>11.98</v>
      </c>
    </row>
    <row r="80" spans="7:28">
      <c r="G80" t="s">
        <v>122</v>
      </c>
      <c r="H80" s="115">
        <v>0</v>
      </c>
      <c r="I80" s="88">
        <v>0</v>
      </c>
      <c r="J80" s="88">
        <v>14.06</v>
      </c>
      <c r="K80" s="88">
        <v>3.12</v>
      </c>
      <c r="L80" s="88">
        <v>2.97</v>
      </c>
      <c r="M80" s="116">
        <v>1.74</v>
      </c>
      <c r="N80" s="115">
        <v>-106</v>
      </c>
      <c r="O80" s="88">
        <v>-50</v>
      </c>
      <c r="P80" s="88">
        <v>0</v>
      </c>
      <c r="Q80" s="88">
        <v>0</v>
      </c>
      <c r="R80" s="88">
        <v>0</v>
      </c>
      <c r="S80" s="116">
        <v>0</v>
      </c>
      <c r="U80" s="115">
        <v>21.89</v>
      </c>
      <c r="V80" s="116">
        <v>-156</v>
      </c>
      <c r="W80">
        <v>-106</v>
      </c>
      <c r="X80">
        <v>-50</v>
      </c>
      <c r="Y80">
        <v>2.97</v>
      </c>
      <c r="Z80">
        <v>3.12</v>
      </c>
      <c r="AA80">
        <v>1.74</v>
      </c>
      <c r="AB80">
        <v>14.06</v>
      </c>
    </row>
    <row r="81" spans="7:28">
      <c r="G81" t="s">
        <v>123</v>
      </c>
      <c r="H81" s="115">
        <v>0</v>
      </c>
      <c r="I81" s="88">
        <v>0</v>
      </c>
      <c r="J81" s="88">
        <v>44.23</v>
      </c>
      <c r="K81" s="88">
        <v>2.72</v>
      </c>
      <c r="L81" s="88">
        <v>2.58</v>
      </c>
      <c r="M81" s="116">
        <v>1.53</v>
      </c>
      <c r="N81" s="115">
        <v>-132</v>
      </c>
      <c r="O81" s="88">
        <v>-59</v>
      </c>
      <c r="P81" s="88">
        <v>0</v>
      </c>
      <c r="Q81" s="88">
        <v>0</v>
      </c>
      <c r="R81" s="88">
        <v>0</v>
      </c>
      <c r="S81" s="116">
        <v>0</v>
      </c>
      <c r="U81" s="115">
        <v>51.06</v>
      </c>
      <c r="V81" s="116">
        <v>-191</v>
      </c>
      <c r="W81">
        <v>-132</v>
      </c>
      <c r="X81">
        <v>-59</v>
      </c>
      <c r="Y81">
        <v>2.58</v>
      </c>
      <c r="Z81">
        <v>2.72</v>
      </c>
      <c r="AA81">
        <v>1.53</v>
      </c>
      <c r="AB81">
        <v>44.23</v>
      </c>
    </row>
    <row r="82" spans="7:28">
      <c r="G82" t="s">
        <v>124</v>
      </c>
      <c r="H82" s="115">
        <v>0</v>
      </c>
      <c r="I82" s="88">
        <v>0</v>
      </c>
      <c r="J82" s="88">
        <v>43.32</v>
      </c>
      <c r="K82" s="88">
        <v>2.67</v>
      </c>
      <c r="L82" s="88">
        <v>2.54</v>
      </c>
      <c r="M82" s="116">
        <v>1.24</v>
      </c>
      <c r="N82" s="115">
        <v>-130</v>
      </c>
      <c r="O82" s="88">
        <v>-60</v>
      </c>
      <c r="P82" s="88">
        <v>0</v>
      </c>
      <c r="Q82" s="88">
        <v>0</v>
      </c>
      <c r="R82" s="88">
        <v>0</v>
      </c>
      <c r="S82" s="116">
        <v>0</v>
      </c>
      <c r="U82" s="115">
        <v>49.77</v>
      </c>
      <c r="V82" s="116">
        <v>-190</v>
      </c>
      <c r="W82">
        <v>-130</v>
      </c>
      <c r="X82">
        <v>-60</v>
      </c>
      <c r="Y82">
        <v>2.54</v>
      </c>
      <c r="Z82">
        <v>2.67</v>
      </c>
      <c r="AA82">
        <v>1.24</v>
      </c>
      <c r="AB82">
        <v>43.32</v>
      </c>
    </row>
    <row r="83" spans="7:28">
      <c r="G83" t="s">
        <v>125</v>
      </c>
      <c r="H83" s="115">
        <v>0</v>
      </c>
      <c r="I83" s="88">
        <v>0</v>
      </c>
      <c r="J83" s="88">
        <v>45.65</v>
      </c>
      <c r="K83" s="88">
        <v>3.05</v>
      </c>
      <c r="L83" s="88">
        <v>2.89</v>
      </c>
      <c r="M83" s="116">
        <v>1.56</v>
      </c>
      <c r="N83" s="115">
        <v>-137</v>
      </c>
      <c r="O83" s="88">
        <v>-60</v>
      </c>
      <c r="P83" s="88">
        <v>0</v>
      </c>
      <c r="Q83" s="88">
        <v>0</v>
      </c>
      <c r="R83" s="88">
        <v>0</v>
      </c>
      <c r="S83" s="116">
        <v>0</v>
      </c>
      <c r="U83" s="115">
        <v>53.15</v>
      </c>
      <c r="V83" s="116">
        <v>-197</v>
      </c>
      <c r="W83">
        <v>-137</v>
      </c>
      <c r="X83">
        <v>-60</v>
      </c>
      <c r="Y83">
        <v>2.89</v>
      </c>
      <c r="Z83">
        <v>3.05</v>
      </c>
      <c r="AA83">
        <v>1.56</v>
      </c>
      <c r="AB83">
        <v>45.65</v>
      </c>
    </row>
    <row r="84" spans="7:28">
      <c r="G84" t="s">
        <v>126</v>
      </c>
      <c r="H84" s="115">
        <v>0</v>
      </c>
      <c r="I84" s="88">
        <v>0</v>
      </c>
      <c r="J84" s="88">
        <v>62.08</v>
      </c>
      <c r="K84" s="88">
        <v>2.76</v>
      </c>
      <c r="L84" s="88">
        <v>2.48</v>
      </c>
      <c r="M84" s="116">
        <v>1.43</v>
      </c>
      <c r="N84" s="115">
        <v>-163</v>
      </c>
      <c r="O84" s="88">
        <v>-65</v>
      </c>
      <c r="P84" s="88">
        <v>0</v>
      </c>
      <c r="Q84" s="88">
        <v>0</v>
      </c>
      <c r="R84" s="88">
        <v>0</v>
      </c>
      <c r="S84" s="116">
        <v>0</v>
      </c>
      <c r="U84" s="115">
        <v>68.75</v>
      </c>
      <c r="V84" s="116">
        <v>-228</v>
      </c>
      <c r="W84">
        <v>-163</v>
      </c>
      <c r="X84">
        <v>-65</v>
      </c>
      <c r="Y84">
        <v>2.48</v>
      </c>
      <c r="Z84">
        <v>2.76</v>
      </c>
      <c r="AA84">
        <v>1.43</v>
      </c>
      <c r="AB84">
        <v>62.08</v>
      </c>
    </row>
    <row r="85" spans="7:28">
      <c r="G85" t="s">
        <v>127</v>
      </c>
      <c r="H85" s="115">
        <v>0</v>
      </c>
      <c r="I85" s="88">
        <v>0</v>
      </c>
      <c r="J85" s="88">
        <v>44.52</v>
      </c>
      <c r="K85" s="88">
        <v>2.97</v>
      </c>
      <c r="L85" s="88">
        <v>2.5299999999999998</v>
      </c>
      <c r="M85" s="116">
        <v>1.53</v>
      </c>
      <c r="N85" s="115">
        <v>-123</v>
      </c>
      <c r="O85" s="88">
        <v>-30</v>
      </c>
      <c r="P85" s="88">
        <v>0</v>
      </c>
      <c r="Q85" s="88">
        <v>0</v>
      </c>
      <c r="R85" s="88">
        <v>0</v>
      </c>
      <c r="S85" s="116">
        <v>0</v>
      </c>
      <c r="U85" s="115">
        <v>51.55</v>
      </c>
      <c r="V85" s="116">
        <v>-153</v>
      </c>
      <c r="W85">
        <v>-123</v>
      </c>
      <c r="X85">
        <v>-30</v>
      </c>
      <c r="Y85">
        <v>2.5299999999999998</v>
      </c>
      <c r="Z85">
        <v>2.97</v>
      </c>
      <c r="AA85">
        <v>1.53</v>
      </c>
      <c r="AB85">
        <v>44.52</v>
      </c>
    </row>
    <row r="86" spans="7:28">
      <c r="G86" t="s">
        <v>128</v>
      </c>
      <c r="H86" s="115">
        <v>0</v>
      </c>
      <c r="I86" s="88">
        <v>0</v>
      </c>
      <c r="J86" s="88">
        <v>41.43</v>
      </c>
      <c r="K86" s="88">
        <v>2.77</v>
      </c>
      <c r="L86" s="88">
        <v>2.34</v>
      </c>
      <c r="M86" s="116">
        <v>1.54</v>
      </c>
      <c r="N86" s="115">
        <v>-86</v>
      </c>
      <c r="O86" s="88">
        <v>-32</v>
      </c>
      <c r="P86" s="88">
        <v>0</v>
      </c>
      <c r="Q86" s="88">
        <v>0</v>
      </c>
      <c r="R86" s="88">
        <v>0</v>
      </c>
      <c r="S86" s="116">
        <v>0</v>
      </c>
      <c r="U86" s="115">
        <v>48.08</v>
      </c>
      <c r="V86" s="116">
        <v>-118</v>
      </c>
      <c r="W86">
        <v>-86</v>
      </c>
      <c r="X86">
        <v>-32</v>
      </c>
      <c r="Y86">
        <v>2.34</v>
      </c>
      <c r="Z86">
        <v>2.77</v>
      </c>
      <c r="AA86">
        <v>1.54</v>
      </c>
      <c r="AB86">
        <v>41.43</v>
      </c>
    </row>
    <row r="87" spans="7:28">
      <c r="G87" t="s">
        <v>129</v>
      </c>
      <c r="H87" s="115">
        <v>0</v>
      </c>
      <c r="I87" s="88">
        <v>0</v>
      </c>
      <c r="J87" s="88">
        <v>25.75</v>
      </c>
      <c r="K87" s="88">
        <v>2.06</v>
      </c>
      <c r="L87" s="88">
        <v>1.75</v>
      </c>
      <c r="M87" s="116">
        <v>1.1000000000000001</v>
      </c>
      <c r="N87" s="115">
        <v>-45</v>
      </c>
      <c r="O87" s="88">
        <v>-30</v>
      </c>
      <c r="P87" s="88">
        <v>0</v>
      </c>
      <c r="Q87" s="88">
        <v>0</v>
      </c>
      <c r="R87" s="88">
        <v>0</v>
      </c>
      <c r="S87" s="116">
        <v>0</v>
      </c>
      <c r="U87" s="115">
        <v>30.66</v>
      </c>
      <c r="V87" s="116">
        <v>-75</v>
      </c>
      <c r="W87">
        <v>-45</v>
      </c>
      <c r="X87">
        <v>-30</v>
      </c>
      <c r="Y87">
        <v>1.75</v>
      </c>
      <c r="Z87">
        <v>2.06</v>
      </c>
      <c r="AA87">
        <v>1.1000000000000001</v>
      </c>
      <c r="AB87">
        <v>25.75</v>
      </c>
    </row>
    <row r="88" spans="7:28">
      <c r="G88" t="s">
        <v>130</v>
      </c>
      <c r="H88" s="115">
        <v>0</v>
      </c>
      <c r="I88" s="88">
        <v>0</v>
      </c>
      <c r="J88" s="88">
        <v>27.59</v>
      </c>
      <c r="K88" s="88">
        <v>2.0099999999999998</v>
      </c>
      <c r="L88" s="88">
        <v>1.71</v>
      </c>
      <c r="M88" s="116">
        <v>1.1000000000000001</v>
      </c>
      <c r="N88" s="115">
        <v>-23</v>
      </c>
      <c r="O88" s="88">
        <v>-17</v>
      </c>
      <c r="P88" s="88">
        <v>0</v>
      </c>
      <c r="Q88" s="88">
        <v>0</v>
      </c>
      <c r="R88" s="88">
        <v>0</v>
      </c>
      <c r="S88" s="116">
        <v>0</v>
      </c>
      <c r="U88" s="115">
        <v>32.409999999999997</v>
      </c>
      <c r="V88" s="116">
        <v>-40</v>
      </c>
      <c r="W88">
        <v>-23</v>
      </c>
      <c r="X88">
        <v>-17</v>
      </c>
      <c r="Y88">
        <v>1.71</v>
      </c>
      <c r="Z88">
        <v>2.0099999999999998</v>
      </c>
      <c r="AA88">
        <v>1.1000000000000001</v>
      </c>
      <c r="AB88">
        <v>27.59</v>
      </c>
    </row>
    <row r="89" spans="7:28">
      <c r="G89" t="s">
        <v>131</v>
      </c>
      <c r="H89" s="115">
        <v>0</v>
      </c>
      <c r="I89" s="88">
        <v>0</v>
      </c>
      <c r="J89" s="88">
        <v>34.590000000000003</v>
      </c>
      <c r="K89" s="88">
        <v>1.98</v>
      </c>
      <c r="L89" s="88">
        <v>1.59</v>
      </c>
      <c r="M89" s="116">
        <v>0.88</v>
      </c>
      <c r="N89" s="115">
        <v>-11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39.04</v>
      </c>
      <c r="V89" s="116">
        <v>-11</v>
      </c>
      <c r="W89">
        <v>-11</v>
      </c>
      <c r="X89">
        <v>0</v>
      </c>
      <c r="Y89">
        <v>1.59</v>
      </c>
      <c r="Z89">
        <v>1.98</v>
      </c>
      <c r="AA89">
        <v>0.88</v>
      </c>
      <c r="AB89">
        <v>34.590000000000003</v>
      </c>
    </row>
    <row r="90" spans="7:28">
      <c r="G90" t="s">
        <v>132</v>
      </c>
      <c r="H90" s="115">
        <v>0</v>
      </c>
      <c r="I90" s="88">
        <v>0</v>
      </c>
      <c r="J90" s="88">
        <v>36.340000000000003</v>
      </c>
      <c r="K90" s="88">
        <v>2.08</v>
      </c>
      <c r="L90" s="88">
        <v>1.66</v>
      </c>
      <c r="M90" s="116">
        <v>0.94</v>
      </c>
      <c r="N90" s="115">
        <v>-18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41.02</v>
      </c>
      <c r="V90" s="116">
        <v>-18</v>
      </c>
      <c r="W90">
        <v>-18</v>
      </c>
      <c r="X90">
        <v>0</v>
      </c>
      <c r="Y90">
        <v>1.66</v>
      </c>
      <c r="Z90">
        <v>2.08</v>
      </c>
      <c r="AA90">
        <v>0.94</v>
      </c>
      <c r="AB90">
        <v>36.340000000000003</v>
      </c>
    </row>
    <row r="91" spans="7:28">
      <c r="G91" t="s">
        <v>133</v>
      </c>
      <c r="H91" s="115">
        <v>0</v>
      </c>
      <c r="I91" s="88">
        <v>0</v>
      </c>
      <c r="J91" s="88">
        <v>43.49</v>
      </c>
      <c r="K91" s="88">
        <v>2.0499999999999998</v>
      </c>
      <c r="L91" s="88">
        <v>1.54</v>
      </c>
      <c r="M91" s="116">
        <v>1.24</v>
      </c>
      <c r="N91" s="115">
        <v>-13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48.32</v>
      </c>
      <c r="V91" s="116">
        <v>-13</v>
      </c>
      <c r="W91">
        <v>-13</v>
      </c>
      <c r="X91">
        <v>0</v>
      </c>
      <c r="Y91">
        <v>1.54</v>
      </c>
      <c r="Z91">
        <v>2.0499999999999998</v>
      </c>
      <c r="AA91">
        <v>1.24</v>
      </c>
      <c r="AB91">
        <v>43.49</v>
      </c>
    </row>
    <row r="92" spans="7:28">
      <c r="G92" t="s">
        <v>134</v>
      </c>
      <c r="H92" s="115">
        <v>0</v>
      </c>
      <c r="I92" s="88">
        <v>0</v>
      </c>
      <c r="J92" s="88">
        <v>40.44</v>
      </c>
      <c r="K92" s="88">
        <v>2.02</v>
      </c>
      <c r="L92" s="88">
        <v>1.61</v>
      </c>
      <c r="M92" s="116">
        <v>1.24</v>
      </c>
      <c r="N92" s="115">
        <v>-7</v>
      </c>
      <c r="O92" s="88">
        <v>-10</v>
      </c>
      <c r="P92" s="88">
        <v>0</v>
      </c>
      <c r="Q92" s="88">
        <v>0</v>
      </c>
      <c r="R92" s="88">
        <v>0</v>
      </c>
      <c r="S92" s="116">
        <v>0</v>
      </c>
      <c r="U92" s="115">
        <v>45.31</v>
      </c>
      <c r="V92" s="116">
        <v>-17</v>
      </c>
      <c r="W92">
        <v>-7</v>
      </c>
      <c r="X92">
        <v>-10</v>
      </c>
      <c r="Y92">
        <v>1.61</v>
      </c>
      <c r="Z92">
        <v>2.02</v>
      </c>
      <c r="AA92">
        <v>1.24</v>
      </c>
      <c r="AB92">
        <v>40.44</v>
      </c>
    </row>
    <row r="93" spans="7:28">
      <c r="G93" t="s">
        <v>135</v>
      </c>
      <c r="H93" s="115">
        <v>0</v>
      </c>
      <c r="I93" s="88">
        <v>1.1299999999999999</v>
      </c>
      <c r="J93" s="88">
        <v>45.34</v>
      </c>
      <c r="K93" s="88">
        <v>2.27</v>
      </c>
      <c r="L93" s="88">
        <v>1.82</v>
      </c>
      <c r="M93" s="116">
        <v>1.22</v>
      </c>
      <c r="N93" s="115">
        <v>-24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51.78</v>
      </c>
      <c r="V93" s="116">
        <v>-24</v>
      </c>
      <c r="W93">
        <v>-24</v>
      </c>
      <c r="X93">
        <v>1.1299999999999999</v>
      </c>
      <c r="Y93">
        <v>1.82</v>
      </c>
      <c r="Z93">
        <v>2.27</v>
      </c>
      <c r="AA93">
        <v>1.22</v>
      </c>
      <c r="AB93">
        <v>45.34</v>
      </c>
    </row>
    <row r="94" spans="7:28">
      <c r="G94" t="s">
        <v>136</v>
      </c>
      <c r="H94" s="115">
        <v>0</v>
      </c>
      <c r="I94" s="88">
        <v>1.97</v>
      </c>
      <c r="J94" s="88">
        <v>43.77</v>
      </c>
      <c r="K94" s="88">
        <v>2.19</v>
      </c>
      <c r="L94" s="88">
        <v>1.64</v>
      </c>
      <c r="M94" s="116">
        <v>1.25</v>
      </c>
      <c r="N94" s="115">
        <v>-30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50.82</v>
      </c>
      <c r="V94" s="116">
        <v>-30</v>
      </c>
      <c r="W94">
        <v>-30</v>
      </c>
      <c r="X94">
        <v>1.97</v>
      </c>
      <c r="Y94">
        <v>1.64</v>
      </c>
      <c r="Z94">
        <v>2.19</v>
      </c>
      <c r="AA94">
        <v>1.25</v>
      </c>
      <c r="AB94">
        <v>43.77</v>
      </c>
    </row>
    <row r="95" spans="7:28">
      <c r="G95" t="s">
        <v>137</v>
      </c>
      <c r="H95" s="115">
        <v>2.9</v>
      </c>
      <c r="I95" s="88">
        <v>12.61</v>
      </c>
      <c r="J95" s="88">
        <v>75.680000000000007</v>
      </c>
      <c r="K95" s="88">
        <v>2.5299999999999998</v>
      </c>
      <c r="L95" s="88">
        <v>1.89</v>
      </c>
      <c r="M95" s="116">
        <v>1.1599999999999999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96.77</v>
      </c>
      <c r="V95" s="116">
        <v>0</v>
      </c>
      <c r="W95">
        <v>2.9</v>
      </c>
      <c r="X95">
        <v>12.61</v>
      </c>
      <c r="Y95">
        <v>1.89</v>
      </c>
      <c r="Z95">
        <v>2.5299999999999998</v>
      </c>
      <c r="AA95">
        <v>1.1599999999999999</v>
      </c>
      <c r="AB95">
        <v>75.680000000000007</v>
      </c>
    </row>
    <row r="96" spans="7:28">
      <c r="G96" t="s">
        <v>138</v>
      </c>
      <c r="H96" s="115">
        <v>1.59</v>
      </c>
      <c r="I96" s="88">
        <v>19.829999999999998</v>
      </c>
      <c r="J96" s="88">
        <v>92.55</v>
      </c>
      <c r="K96" s="88">
        <v>2.64</v>
      </c>
      <c r="L96" s="88">
        <v>1.85</v>
      </c>
      <c r="M96" s="116">
        <v>1.1299999999999999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119.59</v>
      </c>
      <c r="V96" s="116">
        <v>0</v>
      </c>
      <c r="W96">
        <v>1.59</v>
      </c>
      <c r="X96">
        <v>19.829999999999998</v>
      </c>
      <c r="Y96">
        <v>1.85</v>
      </c>
      <c r="Z96">
        <v>2.64</v>
      </c>
      <c r="AA96">
        <v>1.1299999999999999</v>
      </c>
      <c r="AB96">
        <v>92.55</v>
      </c>
    </row>
    <row r="97" spans="1:83">
      <c r="G97" t="s">
        <v>139</v>
      </c>
      <c r="H97" s="115">
        <v>0</v>
      </c>
      <c r="I97" s="88">
        <v>15.64</v>
      </c>
      <c r="J97" s="88">
        <v>66.2</v>
      </c>
      <c r="K97" s="88">
        <v>2.41</v>
      </c>
      <c r="L97" s="88">
        <v>1.68</v>
      </c>
      <c r="M97" s="116">
        <v>0.97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86.9</v>
      </c>
      <c r="V97" s="116">
        <v>0</v>
      </c>
      <c r="W97">
        <v>0</v>
      </c>
      <c r="X97">
        <v>15.64</v>
      </c>
      <c r="Y97">
        <v>1.68</v>
      </c>
      <c r="Z97">
        <v>2.41</v>
      </c>
      <c r="AA97">
        <v>0.97</v>
      </c>
      <c r="AB97">
        <v>66.2</v>
      </c>
    </row>
    <row r="98" spans="1:83">
      <c r="G98" t="s">
        <v>140</v>
      </c>
      <c r="H98" s="115">
        <v>0</v>
      </c>
      <c r="I98" s="88">
        <v>16.649999999999999</v>
      </c>
      <c r="J98" s="88">
        <v>70.430000000000007</v>
      </c>
      <c r="K98" s="88">
        <v>2.57</v>
      </c>
      <c r="L98" s="88">
        <v>1.8</v>
      </c>
      <c r="M98" s="116">
        <v>1.03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92.48</v>
      </c>
      <c r="V98" s="116">
        <v>0</v>
      </c>
      <c r="W98">
        <v>0</v>
      </c>
      <c r="X98">
        <v>16.649999999999999</v>
      </c>
      <c r="Y98">
        <v>1.8</v>
      </c>
      <c r="Z98">
        <v>2.57</v>
      </c>
      <c r="AA98">
        <v>1.03</v>
      </c>
      <c r="AB98">
        <v>70.430000000000007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1.2897499999999999E-2</v>
      </c>
      <c r="I99" s="111">
        <f t="shared" ref="I99:BQ99" si="1">SUM(I3:I98)/4000</f>
        <v>0.1390575</v>
      </c>
      <c r="J99" s="111">
        <f t="shared" si="1"/>
        <v>0.32075500000000007</v>
      </c>
      <c r="K99" s="111">
        <f t="shared" si="1"/>
        <v>0.19978250000000009</v>
      </c>
      <c r="L99" s="111">
        <f t="shared" si="1"/>
        <v>0.16757749999999999</v>
      </c>
      <c r="M99" s="111">
        <f t="shared" si="1"/>
        <v>1.3320000000000002E-2</v>
      </c>
      <c r="N99" s="110">
        <f t="shared" si="1"/>
        <v>-3.1797499999999999</v>
      </c>
      <c r="O99" s="111">
        <f t="shared" si="1"/>
        <v>-0.53225</v>
      </c>
      <c r="P99" s="111">
        <f t="shared" si="1"/>
        <v>-0.42</v>
      </c>
      <c r="Q99" s="111">
        <f t="shared" si="1"/>
        <v>-3.7499999999999999E-2</v>
      </c>
      <c r="R99" s="111">
        <f t="shared" si="1"/>
        <v>0</v>
      </c>
      <c r="S99" s="112">
        <f t="shared" si="1"/>
        <v>0</v>
      </c>
      <c r="U99" s="110">
        <f t="shared" si="1"/>
        <v>0.85338999999999987</v>
      </c>
      <c r="V99" s="112">
        <f t="shared" si="1"/>
        <v>-4.1695000000000002</v>
      </c>
      <c r="W99">
        <f t="shared" si="1"/>
        <v>-3.1668525000000001</v>
      </c>
      <c r="X99">
        <f t="shared" si="1"/>
        <v>-0.39319250000000006</v>
      </c>
      <c r="Y99">
        <f t="shared" si="1"/>
        <v>0.16757749999999999</v>
      </c>
      <c r="Z99">
        <f t="shared" si="1"/>
        <v>0.16228250000000005</v>
      </c>
      <c r="AA99">
        <f t="shared" si="1"/>
        <v>1.3320000000000002E-2</v>
      </c>
      <c r="AB99">
        <f t="shared" si="1"/>
        <v>-9.9245000000000083E-2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4" t="s">
        <v>229</v>
      </c>
      <c r="B1" s="234"/>
      <c r="C1" s="234"/>
      <c r="D1" s="234"/>
      <c r="E1" s="183"/>
      <c r="F1" s="183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34" t="s">
        <v>229</v>
      </c>
      <c r="B1" s="234"/>
      <c r="C1" s="234"/>
      <c r="D1" s="234"/>
      <c r="E1" s="191"/>
      <c r="F1" s="191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45030</v>
      </c>
      <c r="U2" s="115" t="s">
        <v>231</v>
      </c>
      <c r="V2" s="116" t="s">
        <v>230</v>
      </c>
      <c r="W2" s="30" t="s">
        <v>490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0.08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0.08</v>
      </c>
      <c r="W3">
        <v>0</v>
      </c>
      <c r="X3">
        <v>0.08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0.01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0.01</v>
      </c>
      <c r="W5">
        <v>0</v>
      </c>
      <c r="X5">
        <v>0.01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0.33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0.33</v>
      </c>
      <c r="W6">
        <v>0</v>
      </c>
      <c r="X6">
        <v>0.33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0.13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0.13</v>
      </c>
      <c r="W7">
        <v>0</v>
      </c>
      <c r="X7">
        <v>0.13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0.19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0.19</v>
      </c>
      <c r="W8">
        <v>0</v>
      </c>
      <c r="X8">
        <v>0.19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0.09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0.09</v>
      </c>
      <c r="W10">
        <v>0</v>
      </c>
      <c r="X10">
        <v>0.09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0.08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0.08</v>
      </c>
      <c r="W11">
        <v>0</v>
      </c>
      <c r="X11">
        <v>0.08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0.25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0.25</v>
      </c>
      <c r="W13">
        <v>0</v>
      </c>
      <c r="X13">
        <v>0.25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0.74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0.74</v>
      </c>
      <c r="W14">
        <v>0</v>
      </c>
      <c r="X14">
        <v>0.74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1.37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1.37</v>
      </c>
      <c r="W15">
        <v>0</v>
      </c>
      <c r="X15">
        <v>1.37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1.19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1.19</v>
      </c>
      <c r="W16">
        <v>0</v>
      </c>
      <c r="X16">
        <v>1.19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1.23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1.23</v>
      </c>
      <c r="W17">
        <v>0</v>
      </c>
      <c r="X17">
        <v>1.23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1.72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1.72</v>
      </c>
      <c r="W18">
        <v>0</v>
      </c>
      <c r="X18">
        <v>1.72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2.2799999999999998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2.2799999999999998</v>
      </c>
      <c r="W19">
        <v>0</v>
      </c>
      <c r="X19">
        <v>2.2799999999999998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2.5099999999999998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2.5099999999999998</v>
      </c>
      <c r="W20">
        <v>0</v>
      </c>
      <c r="X20">
        <v>2.5099999999999998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3.57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3.57</v>
      </c>
      <c r="W21">
        <v>0</v>
      </c>
      <c r="X21">
        <v>3.57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6.34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6.34</v>
      </c>
      <c r="W22">
        <v>0</v>
      </c>
      <c r="X22">
        <v>6.34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8.36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8.36</v>
      </c>
      <c r="W23">
        <v>0</v>
      </c>
      <c r="X23">
        <v>8.36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9.32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9.32</v>
      </c>
      <c r="W24">
        <v>0</v>
      </c>
      <c r="X24">
        <v>9.32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9.61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9.61</v>
      </c>
      <c r="W25">
        <v>0</v>
      </c>
      <c r="X25">
        <v>9.61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9.08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9.08</v>
      </c>
      <c r="W26">
        <v>0</v>
      </c>
      <c r="X26">
        <v>9.08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9.61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9.61</v>
      </c>
      <c r="W47">
        <v>9.61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9.61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9.61</v>
      </c>
      <c r="W48">
        <v>9.61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9.61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9.61</v>
      </c>
      <c r="W49">
        <v>9.61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9.61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9.61</v>
      </c>
      <c r="W50">
        <v>9.61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14.41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14.41</v>
      </c>
      <c r="W51">
        <v>14.41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14.41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14.41</v>
      </c>
      <c r="W52">
        <v>14.41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14.41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14.41</v>
      </c>
      <c r="W53">
        <v>14.41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14.41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14.41</v>
      </c>
      <c r="W54">
        <v>14.41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14.41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14.41</v>
      </c>
      <c r="W55">
        <v>14.41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14.41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14.41</v>
      </c>
      <c r="W56">
        <v>14.41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14.41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14.41</v>
      </c>
      <c r="W57">
        <v>14.41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14.41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14.41</v>
      </c>
      <c r="W58">
        <v>14.41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24.02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24.02</v>
      </c>
      <c r="W59">
        <v>24.02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24.02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24.02</v>
      </c>
      <c r="W60">
        <v>24.02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24.02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24.02</v>
      </c>
      <c r="W61">
        <v>24.02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24.02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24.02</v>
      </c>
      <c r="W62">
        <v>24.02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24.02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24.02</v>
      </c>
      <c r="W63">
        <v>24.02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24.02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24.02</v>
      </c>
      <c r="W64">
        <v>24.02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24.02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24.02</v>
      </c>
      <c r="W65">
        <v>24.02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24.02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24.02</v>
      </c>
      <c r="W66">
        <v>24.02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38.43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38.43</v>
      </c>
      <c r="W67">
        <v>38.43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38.43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38.43</v>
      </c>
      <c r="W68">
        <v>38.43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38.43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38.43</v>
      </c>
      <c r="W69">
        <v>38.43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38.43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38.43</v>
      </c>
      <c r="W70">
        <v>38.43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33.619999999999997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33.619999999999997</v>
      </c>
      <c r="W71">
        <v>33.619999999999997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28.82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28.82</v>
      </c>
      <c r="W72">
        <v>28.82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28.82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28.82</v>
      </c>
      <c r="W73">
        <v>28.82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19.21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19.21</v>
      </c>
      <c r="W74">
        <v>19.21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5.81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5.81</v>
      </c>
      <c r="W75">
        <v>5.81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3.19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3.19</v>
      </c>
      <c r="W76">
        <v>3.19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2.68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2.68</v>
      </c>
      <c r="W77">
        <v>2.68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2.78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2.78</v>
      </c>
      <c r="W78">
        <v>2.78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1.64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1.64</v>
      </c>
      <c r="W79">
        <v>1.64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1.62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1.62</v>
      </c>
      <c r="W80">
        <v>1.62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1.67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1.67</v>
      </c>
      <c r="W81">
        <v>1.67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1.64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1.64</v>
      </c>
      <c r="W82">
        <v>1.64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2.31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2.31</v>
      </c>
      <c r="W83">
        <v>2.31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2.33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2.33</v>
      </c>
      <c r="W84">
        <v>2.33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2.5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2.5</v>
      </c>
      <c r="W85">
        <v>2.5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3.75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3.75</v>
      </c>
      <c r="W86">
        <v>3.75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3.77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3.77</v>
      </c>
      <c r="W87">
        <v>3.77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3.89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3.89</v>
      </c>
      <c r="W88">
        <v>3.89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1.48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1.48</v>
      </c>
      <c r="W89">
        <v>1.48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1.48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1.48</v>
      </c>
      <c r="W90">
        <v>1.48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1.29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1.29</v>
      </c>
      <c r="W91">
        <v>1.29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1.26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1.26</v>
      </c>
      <c r="W92">
        <v>1.26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1.24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1.24</v>
      </c>
      <c r="W93">
        <v>1.24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0.94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0.94</v>
      </c>
      <c r="W94">
        <v>0.94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1.44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1.44</v>
      </c>
      <c r="W95">
        <v>1.44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0.77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0.77</v>
      </c>
      <c r="W96">
        <v>0.77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0.61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0.61</v>
      </c>
      <c r="W97">
        <v>0.61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0.6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0.6</v>
      </c>
      <c r="W98">
        <v>0.6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0.16519</v>
      </c>
      <c r="L99" s="111">
        <f t="shared" si="1"/>
        <v>0</v>
      </c>
      <c r="M99" s="111">
        <f t="shared" si="1"/>
        <v>1.4619999999999999E-2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0.17980999999999997</v>
      </c>
      <c r="W99">
        <f t="shared" si="1"/>
        <v>0.16519</v>
      </c>
      <c r="X99">
        <f t="shared" si="1"/>
        <v>1.4619999999999999E-2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4" t="s">
        <v>229</v>
      </c>
      <c r="B1" s="234"/>
      <c r="C1" s="234"/>
      <c r="D1" s="234"/>
      <c r="E1" s="191"/>
      <c r="F1" s="191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45030</v>
      </c>
      <c r="B1" s="242"/>
      <c r="C1" s="242"/>
      <c r="D1" s="247" t="s">
        <v>484</v>
      </c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196</v>
      </c>
      <c r="K1" s="234" t="s">
        <v>300</v>
      </c>
      <c r="L1" s="242" t="s">
        <v>200</v>
      </c>
      <c r="M1" s="242" t="s">
        <v>201</v>
      </c>
      <c r="N1" s="242" t="s">
        <v>202</v>
      </c>
      <c r="O1" s="242" t="s">
        <v>197</v>
      </c>
      <c r="P1" s="243" t="s">
        <v>143</v>
      </c>
      <c r="Q1" s="243" t="s">
        <v>144</v>
      </c>
      <c r="R1" s="246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4" t="s">
        <v>335</v>
      </c>
      <c r="Y1" s="241" t="s">
        <v>223</v>
      </c>
      <c r="Z1" s="241" t="s">
        <v>224</v>
      </c>
      <c r="AA1" s="245" t="s">
        <v>198</v>
      </c>
      <c r="AB1" s="245" t="s">
        <v>199</v>
      </c>
      <c r="AC1" s="27" t="s">
        <v>189</v>
      </c>
      <c r="AD1" s="234" t="s">
        <v>142</v>
      </c>
      <c r="AG1" s="234" t="s">
        <v>278</v>
      </c>
      <c r="AI1" s="241" t="s">
        <v>384</v>
      </c>
      <c r="AJ1" s="241" t="s">
        <v>411</v>
      </c>
      <c r="AK1" s="241" t="s">
        <v>386</v>
      </c>
      <c r="AL1" s="241" t="s">
        <v>387</v>
      </c>
      <c r="AM1" s="241" t="s">
        <v>388</v>
      </c>
      <c r="AN1" s="241" t="s">
        <v>389</v>
      </c>
      <c r="AO1" s="240" t="s">
        <v>412</v>
      </c>
      <c r="AP1" s="240" t="s">
        <v>413</v>
      </c>
      <c r="AQ1" s="240" t="s">
        <v>414</v>
      </c>
      <c r="AR1" s="240" t="s">
        <v>415</v>
      </c>
      <c r="AT1" s="197" t="s">
        <v>149</v>
      </c>
    </row>
    <row r="2" spans="1:47">
      <c r="A2" s="27" t="s">
        <v>44</v>
      </c>
      <c r="B2" s="242"/>
      <c r="C2" s="242"/>
      <c r="D2" s="247"/>
      <c r="E2" s="234"/>
      <c r="F2" s="234"/>
      <c r="G2" s="234"/>
      <c r="H2" s="234"/>
      <c r="I2" s="234"/>
      <c r="J2" s="234"/>
      <c r="K2" s="234"/>
      <c r="L2" s="242"/>
      <c r="M2" s="242"/>
      <c r="N2" s="242"/>
      <c r="O2" s="242"/>
      <c r="P2" s="243"/>
      <c r="Q2" s="243"/>
      <c r="R2" s="246"/>
      <c r="S2" s="79"/>
      <c r="T2" s="82" t="s">
        <v>315</v>
      </c>
      <c r="U2" s="244"/>
      <c r="V2" s="107" t="s">
        <v>304</v>
      </c>
      <c r="W2" s="107" t="s">
        <v>304</v>
      </c>
      <c r="X2" s="234"/>
      <c r="Y2" s="241"/>
      <c r="Z2" s="241"/>
      <c r="AA2" s="245"/>
      <c r="AB2" s="245"/>
      <c r="AC2" s="27">
        <f>Allocation!J1/100</f>
        <v>8.8000000000000005E-3</v>
      </c>
      <c r="AD2" s="234"/>
      <c r="AE2" t="s">
        <v>276</v>
      </c>
      <c r="AG2" s="234"/>
      <c r="AI2" s="241"/>
      <c r="AJ2" s="241"/>
      <c r="AK2" s="241"/>
      <c r="AL2" s="241"/>
      <c r="AM2" s="241"/>
      <c r="AN2" s="241"/>
      <c r="AO2" s="240"/>
      <c r="AP2" s="240"/>
      <c r="AQ2" s="240"/>
      <c r="AR2" s="240"/>
      <c r="AT2" s="197" t="s">
        <v>152</v>
      </c>
    </row>
    <row r="3" spans="1:47">
      <c r="A3" t="s">
        <v>45</v>
      </c>
      <c r="D3">
        <f>TWEPL!P3</f>
        <v>11.2644</v>
      </c>
      <c r="E3">
        <f>GT_NG!P3</f>
        <v>15.641404358353515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9.6153846153846159E-2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1101.8366480685374</v>
      </c>
      <c r="P3" s="77">
        <v>58.719999999999985</v>
      </c>
      <c r="Q3" s="77">
        <v>33.29999999999999</v>
      </c>
      <c r="R3" s="80">
        <v>0</v>
      </c>
      <c r="S3" s="80">
        <v>0</v>
      </c>
      <c r="T3" s="78">
        <f>SUMPRODUCT(LTA!F3:AJ3,LTA!F$101:AJ$101,LTA!F$103:AJ$103)</f>
        <v>57.95</v>
      </c>
      <c r="U3" s="78">
        <f>SUMPRODUCT(LTA!F3:AJ3,LTA!F$102:AJ$102,LTA!F$103:AJ$103)</f>
        <v>79.89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293.58000000000004</v>
      </c>
      <c r="AB3" s="117">
        <f>-STOA!N3</f>
        <v>0</v>
      </c>
      <c r="AC3">
        <f>SUMIF(B3:AB3,"&gt;0")*$AC$2-SUMIF(B3:AB3,"&lt;0")*($AC$2/(1-$AC$2))+SUMIF(AI3:AR3,"&gt;0")*$AC$2-SUMIF(AI3:AR3,"&lt;0")*($AC$2/(1-$AC$2))</f>
        <v>15.880648991054292</v>
      </c>
      <c r="AD3">
        <f>SUM(B3:AB3,AI3:AR3)-AC3</f>
        <v>1485.3979572819908</v>
      </c>
      <c r="AE3">
        <f>'IDT-1'!B3</f>
        <v>0</v>
      </c>
      <c r="AF3" s="26"/>
      <c r="AG3">
        <f>SUM(AD3:AF3)+AT3</f>
        <v>1485.3979572819908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-151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15.231122900088421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9.6153846153846159E-2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1101.8538385312361</v>
      </c>
      <c r="P4" s="77">
        <v>58.719999999999985</v>
      </c>
      <c r="Q4" s="77">
        <v>33.29999999999999</v>
      </c>
      <c r="R4" s="80">
        <v>0</v>
      </c>
      <c r="S4" s="80">
        <v>0</v>
      </c>
      <c r="T4" s="78">
        <f>SUMPRODUCT(LTA!F4:AJ4,LTA!F$101:AJ$101,LTA!F$103:AJ$103)</f>
        <v>57.46</v>
      </c>
      <c r="U4" s="78">
        <f>SUMPRODUCT(LTA!F4:AJ4,LTA!F$102:AJ$102,LTA!F$103:AJ$103)</f>
        <v>80.53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293.58000000000004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15.948067493215014</v>
      </c>
      <c r="AD4">
        <f t="shared" ref="AD4:AD67" si="1">SUM(B4:AB4,AI4:AR4)-AC4</f>
        <v>1454.8230477842633</v>
      </c>
      <c r="AE4">
        <f>'IDT-1'!B4</f>
        <v>0</v>
      </c>
      <c r="AF4" s="26"/>
      <c r="AG4">
        <f t="shared" ref="AG4:AG67" si="2">SUM(AD4:AF4)+AT4</f>
        <v>1454.8230477842633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-170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5.4236000000000004</v>
      </c>
      <c r="E5">
        <f>GT_NG!P5</f>
        <v>15.231122900088421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9.6153846153846159E-2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1037.4603525406831</v>
      </c>
      <c r="P5" s="77">
        <v>58.719999999999985</v>
      </c>
      <c r="Q5" s="77">
        <v>33.29999999999999</v>
      </c>
      <c r="R5" s="80">
        <v>0</v>
      </c>
      <c r="S5" s="80">
        <v>0</v>
      </c>
      <c r="T5" s="78">
        <f>SUMPRODUCT(LTA!F5:AJ5,LTA!F$101:AJ$101,LTA!F$103:AJ$103)</f>
        <v>60.47</v>
      </c>
      <c r="U5" s="78">
        <f>SUMPRODUCT(LTA!F5:AJ5,LTA!F$102:AJ$102,LTA!F$103:AJ$103)</f>
        <v>85.399999999999991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293.58000000000004</v>
      </c>
      <c r="AB5" s="117">
        <f>-STOA!N5</f>
        <v>0</v>
      </c>
      <c r="AC5">
        <f t="shared" si="0"/>
        <v>15.312035818532047</v>
      </c>
      <c r="AD5">
        <f t="shared" si="1"/>
        <v>1425.3691934683934</v>
      </c>
      <c r="AE5">
        <f>'IDT-1'!B5</f>
        <v>0</v>
      </c>
      <c r="AF5" s="26"/>
      <c r="AG5">
        <f t="shared" si="2"/>
        <v>1425.3691934683934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-149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15.231122900088421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9.6153846153846159E-2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1037.1420947107254</v>
      </c>
      <c r="P6" s="77">
        <v>58.719999999999985</v>
      </c>
      <c r="Q6" s="77">
        <v>33.29999999999999</v>
      </c>
      <c r="R6" s="80">
        <v>0</v>
      </c>
      <c r="S6" s="80">
        <v>0</v>
      </c>
      <c r="T6" s="78">
        <f>SUMPRODUCT(LTA!F6:AJ6,LTA!F$101:AJ$101,LTA!F$103:AJ$103)</f>
        <v>59.95</v>
      </c>
      <c r="U6" s="78">
        <f>SUMPRODUCT(LTA!F6:AJ6,LTA!F$102:AJ$102,LTA!F$103:AJ$103)</f>
        <v>84.66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293.58000000000004</v>
      </c>
      <c r="AB6" s="117">
        <f>-STOA!N6</f>
        <v>0</v>
      </c>
      <c r="AC6">
        <f t="shared" si="0"/>
        <v>15.505681125027936</v>
      </c>
      <c r="AD6">
        <f t="shared" si="1"/>
        <v>1411.0208903319399</v>
      </c>
      <c r="AE6">
        <f>'IDT-1'!B6</f>
        <v>0</v>
      </c>
      <c r="AF6" s="26"/>
      <c r="AG6">
        <f t="shared" si="2"/>
        <v>1411.0208903319399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-167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15.231122900088421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9.6153846153846159E-2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995.36515322730827</v>
      </c>
      <c r="P7" s="77">
        <v>58.719999999999985</v>
      </c>
      <c r="Q7" s="77">
        <v>33.29999999999999</v>
      </c>
      <c r="R7" s="80">
        <v>0</v>
      </c>
      <c r="S7" s="80">
        <v>0</v>
      </c>
      <c r="T7" s="78">
        <f>SUMPRODUCT(LTA!F7:AJ7,LTA!F$101:AJ$101,LTA!F$103:AJ$103)</f>
        <v>60.230000000000004</v>
      </c>
      <c r="U7" s="78">
        <f>SUMPRODUCT(LTA!F7:AJ7,LTA!F$102:AJ$102,LTA!F$103:AJ$103)</f>
        <v>83.5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293.58000000000004</v>
      </c>
      <c r="AB7" s="117">
        <f>-STOA!N7</f>
        <v>0</v>
      </c>
      <c r="AC7">
        <f t="shared" si="0"/>
        <v>14.792931194130443</v>
      </c>
      <c r="AD7">
        <f t="shared" si="1"/>
        <v>1407.0766987794202</v>
      </c>
      <c r="AE7">
        <f>'IDT-1'!B7</f>
        <v>0</v>
      </c>
      <c r="AF7" s="26"/>
      <c r="AG7">
        <f t="shared" si="2"/>
        <v>1407.0766987794202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-129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15.231122900088421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9.6153846153846159E-2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995.1624609398782</v>
      </c>
      <c r="P8" s="77">
        <v>58.719999999999985</v>
      </c>
      <c r="Q8" s="77">
        <v>33.29999999999999</v>
      </c>
      <c r="R8" s="80">
        <v>0</v>
      </c>
      <c r="S8" s="80">
        <v>0</v>
      </c>
      <c r="T8" s="78">
        <f>SUMPRODUCT(LTA!F8:AJ8,LTA!F$101:AJ$101,LTA!F$103:AJ$103)</f>
        <v>59.92</v>
      </c>
      <c r="U8" s="78">
        <f>SUMPRODUCT(LTA!F8:AJ8,LTA!F$102:AJ$102,LTA!F$103:AJ$103)</f>
        <v>82.39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293.58000000000004</v>
      </c>
      <c r="AB8" s="117">
        <f>-STOA!N8</f>
        <v>0</v>
      </c>
      <c r="AC8">
        <f t="shared" si="0"/>
        <v>14.929579669878377</v>
      </c>
      <c r="AD8">
        <f t="shared" si="1"/>
        <v>1388.317358016242</v>
      </c>
      <c r="AE8">
        <f>'IDT-1'!B8</f>
        <v>0</v>
      </c>
      <c r="AF8" s="26"/>
      <c r="AG8">
        <f t="shared" si="2"/>
        <v>1388.317358016242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-146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15.231122900088421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9.6153846153846159E-2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995.8884555963142</v>
      </c>
      <c r="P9" s="77">
        <v>58.719999999999985</v>
      </c>
      <c r="Q9" s="77">
        <v>33.29999999999999</v>
      </c>
      <c r="R9" s="80">
        <v>0</v>
      </c>
      <c r="S9" s="80">
        <v>0</v>
      </c>
      <c r="T9" s="78">
        <f>SUMPRODUCT(LTA!F9:AJ9,LTA!F$101:AJ$101,LTA!F$103:AJ$103)</f>
        <v>66.44</v>
      </c>
      <c r="U9" s="78">
        <f>SUMPRODUCT(LTA!F9:AJ9,LTA!F$102:AJ$102,LTA!F$103:AJ$103)</f>
        <v>81.39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293.58000000000004</v>
      </c>
      <c r="AB9" s="117">
        <f>-STOA!N9</f>
        <v>0</v>
      </c>
      <c r="AC9">
        <f t="shared" si="0"/>
        <v>15.324117311442587</v>
      </c>
      <c r="AD9">
        <f t="shared" si="1"/>
        <v>1334.3216150311141</v>
      </c>
      <c r="AE9">
        <f>'IDT-1'!B9</f>
        <v>0</v>
      </c>
      <c r="AF9" s="26"/>
      <c r="AG9">
        <f t="shared" si="2"/>
        <v>1334.3216150311141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-195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15.231122900088421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9.6153846153846159E-2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998.86827152383978</v>
      </c>
      <c r="P10" s="77">
        <v>58.719999999999985</v>
      </c>
      <c r="Q10" s="77">
        <v>33.29999999999999</v>
      </c>
      <c r="R10" s="80">
        <v>0</v>
      </c>
      <c r="S10" s="80">
        <v>0</v>
      </c>
      <c r="T10" s="78">
        <f>SUMPRODUCT(LTA!F10:AJ10,LTA!F$101:AJ$101,LTA!F$103:AJ$103)</f>
        <v>66.75</v>
      </c>
      <c r="U10" s="78">
        <f>SUMPRODUCT(LTA!F10:AJ10,LTA!F$102:AJ$102,LTA!F$103:AJ$103)</f>
        <v>88.26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293.58000000000004</v>
      </c>
      <c r="AB10" s="117">
        <f>-STOA!N10</f>
        <v>0</v>
      </c>
      <c r="AC10">
        <f t="shared" si="0"/>
        <v>15.555573731959935</v>
      </c>
      <c r="AD10">
        <f t="shared" si="1"/>
        <v>1328.2499745381222</v>
      </c>
      <c r="AE10">
        <f>'IDT-1'!B10</f>
        <v>0</v>
      </c>
      <c r="AF10" s="26"/>
      <c r="AG10">
        <f t="shared" si="2"/>
        <v>1328.2499745381222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-211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15.231122900088421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9.6153846153846159E-2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1003.2270575791489</v>
      </c>
      <c r="P11" s="77">
        <v>58.719999999999985</v>
      </c>
      <c r="Q11" s="77">
        <v>33.29999999999999</v>
      </c>
      <c r="R11" s="80">
        <v>0</v>
      </c>
      <c r="S11" s="80">
        <v>0</v>
      </c>
      <c r="T11" s="78">
        <f>SUMPRODUCT(LTA!F11:AJ11,LTA!F$101:AJ$101,LTA!F$103:AJ$103)</f>
        <v>66.27000000000001</v>
      </c>
      <c r="U11" s="78">
        <f>SUMPRODUCT(LTA!F11:AJ11,LTA!F$102:AJ$102,LTA!F$103:AJ$103)</f>
        <v>88.789999999999992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293.58000000000004</v>
      </c>
      <c r="AB11" s="117">
        <f>-STOA!N11</f>
        <v>0</v>
      </c>
      <c r="AC11">
        <f t="shared" si="0"/>
        <v>15.867388959690564</v>
      </c>
      <c r="AD11">
        <f t="shared" si="1"/>
        <v>1323.1941453657007</v>
      </c>
      <c r="AE11">
        <f>'IDT-1'!B11</f>
        <v>0</v>
      </c>
      <c r="AF11" s="26"/>
      <c r="AG11">
        <f t="shared" si="2"/>
        <v>1323.1941453657007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-231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15.231122900088421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9.6153846153846159E-2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1000.0913915347693</v>
      </c>
      <c r="P12" s="77">
        <v>58.719999999999985</v>
      </c>
      <c r="Q12" s="77">
        <v>33.29999999999999</v>
      </c>
      <c r="R12" s="80">
        <v>0</v>
      </c>
      <c r="S12" s="80">
        <v>0</v>
      </c>
      <c r="T12" s="78">
        <f>SUMPRODUCT(LTA!F12:AJ12,LTA!F$101:AJ$101,LTA!F$103:AJ$103)</f>
        <v>65.790000000000006</v>
      </c>
      <c r="U12" s="78">
        <f>SUMPRODUCT(LTA!F12:AJ12,LTA!F$102:AJ$102,LTA!F$103:AJ$103)</f>
        <v>89.149999999999991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293.58000000000004</v>
      </c>
      <c r="AB12" s="117">
        <f>-STOA!N12</f>
        <v>0</v>
      </c>
      <c r="AC12">
        <f t="shared" si="0"/>
        <v>15.936398501244168</v>
      </c>
      <c r="AD12">
        <f t="shared" si="1"/>
        <v>1308.8694697797673</v>
      </c>
      <c r="AE12">
        <f>'IDT-1'!B12</f>
        <v>0</v>
      </c>
      <c r="AF12" s="26"/>
      <c r="AG12">
        <f t="shared" si="2"/>
        <v>1308.8694697797673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-242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15.231122900088421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9.6153846153846159E-2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998.60601012941754</v>
      </c>
      <c r="P13" s="77">
        <v>58.719999999999985</v>
      </c>
      <c r="Q13" s="77">
        <v>33.29999999999999</v>
      </c>
      <c r="R13" s="80">
        <v>0</v>
      </c>
      <c r="S13" s="80">
        <v>0</v>
      </c>
      <c r="T13" s="78">
        <f>SUMPRODUCT(LTA!F13:AJ13,LTA!F$101:AJ$101,LTA!F$103:AJ$103)</f>
        <v>64.989999999999995</v>
      </c>
      <c r="U13" s="78">
        <f>SUMPRODUCT(LTA!F13:AJ13,LTA!F$102:AJ$102,LTA!F$103:AJ$103)</f>
        <v>88.59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293.58000000000004</v>
      </c>
      <c r="AB13" s="117">
        <f>-STOA!N13</f>
        <v>0</v>
      </c>
      <c r="AC13">
        <f t="shared" si="0"/>
        <v>16.328631138420253</v>
      </c>
      <c r="AD13">
        <f t="shared" si="1"/>
        <v>1258.6318557372394</v>
      </c>
      <c r="AE13">
        <f>'IDT-1'!B13</f>
        <v>0</v>
      </c>
      <c r="AF13" s="26"/>
      <c r="AG13">
        <f t="shared" si="2"/>
        <v>1258.6318557372394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-289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15.231122900088421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9.6153846153846159E-2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1003.6805425220333</v>
      </c>
      <c r="P14" s="77">
        <v>58.719999999999985</v>
      </c>
      <c r="Q14" s="77">
        <v>33.29999999999999</v>
      </c>
      <c r="R14" s="80">
        <v>0</v>
      </c>
      <c r="S14" s="80">
        <v>0</v>
      </c>
      <c r="T14" s="78">
        <f>SUMPRODUCT(LTA!F14:AJ14,LTA!F$101:AJ$101,LTA!F$103:AJ$103)</f>
        <v>64.38</v>
      </c>
      <c r="U14" s="78">
        <f>SUMPRODUCT(LTA!F14:AJ14,LTA!F$102:AJ$102,LTA!F$103:AJ$103)</f>
        <v>88.19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293.58000000000004</v>
      </c>
      <c r="AB14" s="117">
        <f>-STOA!N14</f>
        <v>0</v>
      </c>
      <c r="AC14">
        <f t="shared" si="0"/>
        <v>16.479814681263811</v>
      </c>
      <c r="AD14">
        <f t="shared" si="1"/>
        <v>1249.5452045870118</v>
      </c>
      <c r="AE14">
        <f>'IDT-1'!B14</f>
        <v>0</v>
      </c>
      <c r="AF14" s="26"/>
      <c r="AG14">
        <f t="shared" si="2"/>
        <v>1249.5452045870118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-302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15.231122900088421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9.6153846153846159E-2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1002.6134885487334</v>
      </c>
      <c r="P15" s="77">
        <v>58.719999999999985</v>
      </c>
      <c r="Q15" s="77">
        <v>33.29999999999999</v>
      </c>
      <c r="R15" s="80">
        <v>0</v>
      </c>
      <c r="S15" s="80">
        <v>0</v>
      </c>
      <c r="T15" s="78">
        <f>SUMPRODUCT(LTA!F15:AJ15,LTA!F$101:AJ$101,LTA!F$103:AJ$103)</f>
        <v>62.800000000000004</v>
      </c>
      <c r="U15" s="78">
        <f>SUMPRODUCT(LTA!F15:AJ15,LTA!F$102:AJ$102,LTA!F$103:AJ$103)</f>
        <v>86.89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293.58000000000004</v>
      </c>
      <c r="AB15" s="117">
        <f>-STOA!N15</f>
        <v>0</v>
      </c>
      <c r="AC15">
        <f t="shared" si="0"/>
        <v>16.311908693465845</v>
      </c>
      <c r="AD15">
        <f t="shared" si="1"/>
        <v>1260.7660566015102</v>
      </c>
      <c r="AE15">
        <f>'IDT-1'!B15</f>
        <v>0</v>
      </c>
      <c r="AF15" s="26"/>
      <c r="AG15">
        <f t="shared" si="2"/>
        <v>1260.7660566015102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-287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15.231122900088421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9.6153846153846159E-2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1002.9543628303327</v>
      </c>
      <c r="P16" s="77">
        <v>58.719999999999985</v>
      </c>
      <c r="Q16" s="77">
        <v>33.29999999999999</v>
      </c>
      <c r="R16" s="80">
        <v>0</v>
      </c>
      <c r="S16" s="80">
        <v>0</v>
      </c>
      <c r="T16" s="78">
        <f>SUMPRODUCT(LTA!F16:AJ16,LTA!F$101:AJ$101,LTA!F$103:AJ$103)</f>
        <v>61.260000000000005</v>
      </c>
      <c r="U16" s="78">
        <f>SUMPRODUCT(LTA!F16:AJ16,LTA!F$102:AJ$102,LTA!F$103:AJ$103)</f>
        <v>85.95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293.58000000000004</v>
      </c>
      <c r="AB16" s="117">
        <f>-STOA!N16</f>
        <v>0</v>
      </c>
      <c r="AC16">
        <f t="shared" si="0"/>
        <v>16.319718769710502</v>
      </c>
      <c r="AD16">
        <f t="shared" si="1"/>
        <v>1255.6191208068644</v>
      </c>
      <c r="AE16">
        <f>'IDT-1'!B16</f>
        <v>0</v>
      </c>
      <c r="AF16" s="26"/>
      <c r="AG16">
        <f t="shared" si="2"/>
        <v>1255.6191208068644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-290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15.231122900088421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9.6153846153846159E-2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1011.5823434346433</v>
      </c>
      <c r="P17" s="77">
        <v>58.719999999999985</v>
      </c>
      <c r="Q17" s="77">
        <v>33.29999999999999</v>
      </c>
      <c r="R17" s="80">
        <v>0</v>
      </c>
      <c r="S17" s="80">
        <v>0</v>
      </c>
      <c r="T17" s="78">
        <f>SUMPRODUCT(LTA!F17:AJ17,LTA!F$101:AJ$101,LTA!F$103:AJ$103)</f>
        <v>67.460000000000008</v>
      </c>
      <c r="U17" s="78">
        <f>SUMPRODUCT(LTA!F17:AJ17,LTA!F$102:AJ$102,LTA!F$103:AJ$103)</f>
        <v>85.31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293.58000000000004</v>
      </c>
      <c r="AB17" s="117">
        <f>-STOA!N17</f>
        <v>0</v>
      </c>
      <c r="AC17">
        <f t="shared" si="0"/>
        <v>16.533354274250392</v>
      </c>
      <c r="AD17">
        <f t="shared" si="1"/>
        <v>1259.5934659066354</v>
      </c>
      <c r="AE17">
        <f>'IDT-1'!B17</f>
        <v>0</v>
      </c>
      <c r="AF17" s="26"/>
      <c r="AG17">
        <f t="shared" si="2"/>
        <v>1259.5934659066354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-300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15.231122900088421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9.6153846153846159E-2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1011.5823434346433</v>
      </c>
      <c r="P18" s="77">
        <v>58.719999999999985</v>
      </c>
      <c r="Q18" s="77">
        <v>33.29999999999999</v>
      </c>
      <c r="R18" s="80">
        <v>0</v>
      </c>
      <c r="S18" s="80">
        <v>0</v>
      </c>
      <c r="T18" s="78">
        <f>SUMPRODUCT(LTA!F18:AJ18,LTA!F$101:AJ$101,LTA!F$103:AJ$103)</f>
        <v>66.47</v>
      </c>
      <c r="U18" s="78">
        <f>SUMPRODUCT(LTA!F18:AJ18,LTA!F$102:AJ$102,LTA!F$103:AJ$103)</f>
        <v>84.44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293.58000000000004</v>
      </c>
      <c r="AB18" s="117">
        <f>-STOA!N18</f>
        <v>0</v>
      </c>
      <c r="AC18">
        <f t="shared" si="0"/>
        <v>16.472595636639415</v>
      </c>
      <c r="AD18">
        <f t="shared" si="1"/>
        <v>1262.7942245442462</v>
      </c>
      <c r="AE18">
        <f>'IDT-1'!B18</f>
        <v>0</v>
      </c>
      <c r="AF18" s="26"/>
      <c r="AG18">
        <f t="shared" si="2"/>
        <v>1262.7942245442462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-295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15.231122900088421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9.6153846153846159E-2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1012.7292330434734</v>
      </c>
      <c r="P19" s="77">
        <v>58.719999999999985</v>
      </c>
      <c r="Q19" s="77">
        <v>33.29999999999999</v>
      </c>
      <c r="R19" s="80">
        <v>0</v>
      </c>
      <c r="S19" s="80">
        <v>0</v>
      </c>
      <c r="T19" s="78">
        <f>SUMPRODUCT(LTA!F19:AJ19,LTA!F$101:AJ$101,LTA!F$103:AJ$103)</f>
        <v>66.3</v>
      </c>
      <c r="U19" s="78">
        <f>SUMPRODUCT(LTA!F19:AJ19,LTA!F$102:AJ$102,LTA!F$103:AJ$103)</f>
        <v>84.1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293.58000000000004</v>
      </c>
      <c r="AB19" s="117">
        <f>-STOA!N19</f>
        <v>0</v>
      </c>
      <c r="AC19">
        <f t="shared" si="0"/>
        <v>16.49595652024151</v>
      </c>
      <c r="AD19">
        <f t="shared" si="1"/>
        <v>1261.4077532694744</v>
      </c>
      <c r="AE19">
        <f>'IDT-1'!B19</f>
        <v>0</v>
      </c>
      <c r="AF19" s="26"/>
      <c r="AG19">
        <f t="shared" si="2"/>
        <v>1261.4077532694744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-297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15.231122900088421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9.6153846153846159E-2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1024.1487685818445</v>
      </c>
      <c r="P20" s="77">
        <v>58.719999999999985</v>
      </c>
      <c r="Q20" s="77">
        <v>33.29999999999999</v>
      </c>
      <c r="R20" s="80">
        <v>0</v>
      </c>
      <c r="S20" s="80">
        <v>0</v>
      </c>
      <c r="T20" s="78">
        <f>SUMPRODUCT(LTA!F20:AJ20,LTA!F$101:AJ$101,LTA!F$103:AJ$103)</f>
        <v>65.430000000000007</v>
      </c>
      <c r="U20" s="78">
        <f>SUMPRODUCT(LTA!F20:AJ20,LTA!F$102:AJ$102,LTA!F$103:AJ$103)</f>
        <v>83.899999999999991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293.58000000000004</v>
      </c>
      <c r="AB20" s="117">
        <f>-STOA!N20</f>
        <v>0</v>
      </c>
      <c r="AC20">
        <f t="shared" si="0"/>
        <v>16.649179325634542</v>
      </c>
      <c r="AD20">
        <f t="shared" si="1"/>
        <v>1264.6040660024523</v>
      </c>
      <c r="AE20">
        <f>'IDT-1'!B20</f>
        <v>0</v>
      </c>
      <c r="AF20" s="26"/>
      <c r="AG20">
        <f t="shared" si="2"/>
        <v>1264.6040660024523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-304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15.231122900088421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9.6153846153846159E-2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1066.2152811610706</v>
      </c>
      <c r="P21" s="77">
        <v>58.719999999999985</v>
      </c>
      <c r="Q21" s="77">
        <v>33.29999999999999</v>
      </c>
      <c r="R21" s="80">
        <v>0</v>
      </c>
      <c r="S21" s="80">
        <v>0</v>
      </c>
      <c r="T21" s="78">
        <f>SUMPRODUCT(LTA!F21:AJ21,LTA!F$101:AJ$101,LTA!F$103:AJ$103)</f>
        <v>64.179999999999993</v>
      </c>
      <c r="U21" s="78">
        <f>SUMPRODUCT(LTA!F21:AJ21,LTA!F$102:AJ$102,LTA!F$103:AJ$103)</f>
        <v>83.34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293.58000000000004</v>
      </c>
      <c r="AB21" s="117">
        <f>-STOA!N21</f>
        <v>0</v>
      </c>
      <c r="AC21">
        <f t="shared" si="0"/>
        <v>17.527246160141257</v>
      </c>
      <c r="AD21">
        <f t="shared" si="1"/>
        <v>1244.9825117471719</v>
      </c>
      <c r="AE21">
        <f>'IDT-1'!B21</f>
        <v>0</v>
      </c>
      <c r="AF21" s="26"/>
      <c r="AG21">
        <f t="shared" si="2"/>
        <v>1244.9825117471719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-363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15.231122900088421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9.6153846153846159E-2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1067.1042217333707</v>
      </c>
      <c r="P22" s="77">
        <v>58.719999999999985</v>
      </c>
      <c r="Q22" s="77">
        <v>33.29999999999999</v>
      </c>
      <c r="R22" s="80">
        <v>0</v>
      </c>
      <c r="S22" s="80">
        <v>0</v>
      </c>
      <c r="T22" s="78">
        <f>SUMPRODUCT(LTA!F22:AJ22,LTA!F$101:AJ$101,LTA!F$103:AJ$103)</f>
        <v>62.72</v>
      </c>
      <c r="U22" s="78">
        <f>SUMPRODUCT(LTA!F22:AJ22,LTA!F$102:AJ$102,LTA!F$103:AJ$103)</f>
        <v>82.58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293.58000000000004</v>
      </c>
      <c r="AB22" s="117">
        <f>-STOA!N22</f>
        <v>0</v>
      </c>
      <c r="AC22">
        <f t="shared" si="0"/>
        <v>17.444507816999934</v>
      </c>
      <c r="AD22">
        <f t="shared" si="1"/>
        <v>1251.7341906626132</v>
      </c>
      <c r="AE22">
        <f>'IDT-1'!B22</f>
        <v>0</v>
      </c>
      <c r="AF22" s="26"/>
      <c r="AG22">
        <f t="shared" si="2"/>
        <v>1251.7341906626132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-355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15.231122900088421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9.6153846153846159E-2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1076.7019650711545</v>
      </c>
      <c r="P23" s="77">
        <v>58.719999999999985</v>
      </c>
      <c r="Q23" s="77">
        <v>33.29999999999999</v>
      </c>
      <c r="R23" s="80">
        <v>0</v>
      </c>
      <c r="S23" s="80">
        <v>0</v>
      </c>
      <c r="T23" s="78">
        <f>SUMPRODUCT(LTA!F23:AJ23,LTA!F$101:AJ$101,LTA!F$103:AJ$103)</f>
        <v>62.019999999999996</v>
      </c>
      <c r="U23" s="78">
        <f>SUMPRODUCT(LTA!F23:AJ23,LTA!F$102:AJ$102,LTA!F$103:AJ$103)</f>
        <v>71.73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293.58000000000004</v>
      </c>
      <c r="AB23" s="117">
        <f>-STOA!N23</f>
        <v>0</v>
      </c>
      <c r="AC23">
        <f t="shared" si="0"/>
        <v>17.52498736111658</v>
      </c>
      <c r="AD23">
        <f t="shared" si="1"/>
        <v>1238.7014544562803</v>
      </c>
      <c r="AE23">
        <f>'IDT-1'!B23</f>
        <v>0</v>
      </c>
      <c r="AF23" s="26"/>
      <c r="AG23">
        <f t="shared" si="2"/>
        <v>1238.7014544562803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-366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15.231122900088421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9.6153846153846159E-2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1099.2608771626767</v>
      </c>
      <c r="P24" s="77">
        <v>58.719999999999985</v>
      </c>
      <c r="Q24" s="77">
        <v>33.29999999999999</v>
      </c>
      <c r="R24" s="80">
        <v>0</v>
      </c>
      <c r="S24" s="80">
        <v>0</v>
      </c>
      <c r="T24" s="78">
        <f>SUMPRODUCT(LTA!F24:AJ24,LTA!F$101:AJ$101,LTA!F$103:AJ$103)</f>
        <v>61.14</v>
      </c>
      <c r="U24" s="78">
        <f>SUMPRODUCT(LTA!F24:AJ24,LTA!F$102:AJ$102,LTA!F$103:AJ$103)</f>
        <v>70.649999999999991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293.58000000000004</v>
      </c>
      <c r="AB24" s="117">
        <f>-STOA!N24</f>
        <v>0</v>
      </c>
      <c r="AC24">
        <f t="shared" si="0"/>
        <v>17.652989022388805</v>
      </c>
      <c r="AD24">
        <f t="shared" si="1"/>
        <v>1265.1723648865304</v>
      </c>
      <c r="AE24">
        <f>'IDT-1'!B24</f>
        <v>0</v>
      </c>
      <c r="AF24" s="26"/>
      <c r="AG24">
        <f t="shared" si="2"/>
        <v>1265.1723648865304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-360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15.231122900088421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9.6153846153846159E-2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1113.8627908484814</v>
      </c>
      <c r="P25" s="77">
        <v>58.719999999999985</v>
      </c>
      <c r="Q25" s="77">
        <v>33.29999999999999</v>
      </c>
      <c r="R25" s="80">
        <v>0</v>
      </c>
      <c r="S25" s="80">
        <v>0</v>
      </c>
      <c r="T25" s="78">
        <f>SUMPRODUCT(LTA!F25:AJ25,LTA!F$101:AJ$101,LTA!F$103:AJ$103)</f>
        <v>60.48</v>
      </c>
      <c r="U25" s="78">
        <f>SUMPRODUCT(LTA!F25:AJ25,LTA!F$102:AJ$102,LTA!F$103:AJ$103)</f>
        <v>69.8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293.58000000000004</v>
      </c>
      <c r="AB25" s="117">
        <f>-STOA!N25</f>
        <v>0</v>
      </c>
      <c r="AC25">
        <f t="shared" si="0"/>
        <v>17.555122802291198</v>
      </c>
      <c r="AD25">
        <f t="shared" si="1"/>
        <v>1302.3621447924327</v>
      </c>
      <c r="AE25">
        <f>'IDT-1'!B25</f>
        <v>0</v>
      </c>
      <c r="AF25" s="26"/>
      <c r="AG25">
        <f t="shared" si="2"/>
        <v>1302.3621447924327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-336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15.231122900088421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9.6153846153846159E-2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1117.0183758774579</v>
      </c>
      <c r="P26" s="77">
        <v>58.719999999999985</v>
      </c>
      <c r="Q26" s="77">
        <v>33.29999999999999</v>
      </c>
      <c r="R26" s="80">
        <v>0</v>
      </c>
      <c r="S26" s="80">
        <v>0</v>
      </c>
      <c r="T26" s="78">
        <f>SUMPRODUCT(LTA!F26:AJ26,LTA!F$101:AJ$101,LTA!F$103:AJ$103)</f>
        <v>55.95</v>
      </c>
      <c r="U26" s="78">
        <f>SUMPRODUCT(LTA!F26:AJ26,LTA!F$102:AJ$102,LTA!F$103:AJ$103)</f>
        <v>42.41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293.58000000000004</v>
      </c>
      <c r="AB26" s="117">
        <f>-STOA!N26</f>
        <v>0</v>
      </c>
      <c r="AC26">
        <f t="shared" si="0"/>
        <v>17.106677145057894</v>
      </c>
      <c r="AD26">
        <f t="shared" si="1"/>
        <v>1296.0461754786425</v>
      </c>
      <c r="AE26">
        <f>'IDT-1'!B26</f>
        <v>0</v>
      </c>
      <c r="AF26" s="26"/>
      <c r="AG26">
        <f t="shared" si="2"/>
        <v>1296.0461754786425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-314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15.231122900088421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9.6153846153846159E-2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1111.8549883797261</v>
      </c>
      <c r="P27" s="77">
        <v>58.719999999999985</v>
      </c>
      <c r="Q27" s="77">
        <v>33.29999999999999</v>
      </c>
      <c r="R27" s="80">
        <v>0</v>
      </c>
      <c r="S27" s="80">
        <v>0</v>
      </c>
      <c r="T27" s="78">
        <f>SUMPRODUCT(LTA!F27:AJ27,LTA!F$101:AJ$101,LTA!F$103:AJ$103)</f>
        <v>47.36</v>
      </c>
      <c r="U27" s="78">
        <f>SUMPRODUCT(LTA!F27:AJ27,LTA!F$102:AJ$102,LTA!F$103:AJ$103)</f>
        <v>40.909999999999997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293.58000000000004</v>
      </c>
      <c r="AB27" s="117">
        <f>-STOA!N27</f>
        <v>0</v>
      </c>
      <c r="AC27">
        <f t="shared" si="0"/>
        <v>16.44863781126833</v>
      </c>
      <c r="AD27">
        <f t="shared" si="1"/>
        <v>1340.4508273147003</v>
      </c>
      <c r="AE27">
        <f>'IDT-1'!B27</f>
        <v>0</v>
      </c>
      <c r="AF27" s="26"/>
      <c r="AG27">
        <f t="shared" si="2"/>
        <v>1340.4508273147003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-255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15.231122900088421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9.6153846153846159E-2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1153.6134159782662</v>
      </c>
      <c r="P28" s="77">
        <v>58.719999999999985</v>
      </c>
      <c r="Q28" s="77">
        <v>33.29999999999999</v>
      </c>
      <c r="R28" s="80">
        <v>1.65</v>
      </c>
      <c r="S28" s="80">
        <v>0</v>
      </c>
      <c r="T28" s="78">
        <f>SUMPRODUCT(LTA!F28:AJ28,LTA!F$101:AJ$101,LTA!F$103:AJ$103)</f>
        <v>46.79</v>
      </c>
      <c r="U28" s="78">
        <f>SUMPRODUCT(LTA!F28:AJ28,LTA!F$102:AJ$102,LTA!F$103:AJ$103)</f>
        <v>40.089999999999996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293.58000000000004</v>
      </c>
      <c r="AB28" s="117">
        <f>-STOA!N28</f>
        <v>0</v>
      </c>
      <c r="AC28">
        <f t="shared" si="0"/>
        <v>16.907181249357436</v>
      </c>
      <c r="AD28">
        <f t="shared" si="1"/>
        <v>1372.0107114751511</v>
      </c>
      <c r="AE28">
        <f>'IDT-1'!B28</f>
        <v>0</v>
      </c>
      <c r="AF28" s="26"/>
      <c r="AG28">
        <f t="shared" si="2"/>
        <v>1372.0107114751511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-265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15.231122900088421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9.6153846153846159E-2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1149.1510898734036</v>
      </c>
      <c r="P29" s="77">
        <v>58.719999999999985</v>
      </c>
      <c r="Q29" s="77">
        <v>33.29999999999999</v>
      </c>
      <c r="R29" s="80">
        <v>10.004593477262288</v>
      </c>
      <c r="S29" s="80">
        <v>0</v>
      </c>
      <c r="T29" s="78">
        <f>SUMPRODUCT(LTA!F29:AJ29,LTA!F$101:AJ$101,LTA!F$103:AJ$103)</f>
        <v>51.12</v>
      </c>
      <c r="U29" s="78">
        <f>SUMPRODUCT(LTA!F29:AJ29,LTA!F$102:AJ$102,LTA!F$103:AJ$103)</f>
        <v>39.479999999999997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293.58000000000004</v>
      </c>
      <c r="AB29" s="117">
        <f>-STOA!N29</f>
        <v>0</v>
      </c>
      <c r="AC29">
        <f t="shared" si="0"/>
        <v>16.636800356391131</v>
      </c>
      <c r="AD29">
        <f t="shared" si="1"/>
        <v>1417.8933597405171</v>
      </c>
      <c r="AE29">
        <f>'IDT-1'!B29</f>
        <v>0</v>
      </c>
      <c r="AF29" s="26"/>
      <c r="AG29">
        <f t="shared" si="2"/>
        <v>1417.8933597405171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-227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15.231122900088421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9.6153846153846159E-2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1085.8690682675485</v>
      </c>
      <c r="P30" s="77">
        <v>58.719999999999985</v>
      </c>
      <c r="Q30" s="77">
        <v>33.29999999999999</v>
      </c>
      <c r="R30" s="80">
        <v>23.4</v>
      </c>
      <c r="S30" s="80">
        <v>0</v>
      </c>
      <c r="T30" s="78">
        <f>SUMPRODUCT(LTA!F30:AJ30,LTA!F$101:AJ$101,LTA!F$103:AJ$103)</f>
        <v>61.06</v>
      </c>
      <c r="U30" s="78">
        <f>SUMPRODUCT(LTA!F30:AJ30,LTA!F$102:AJ$102,LTA!F$103:AJ$103)</f>
        <v>38.269999999999996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293.58000000000004</v>
      </c>
      <c r="AB30" s="117">
        <f>-STOA!N30</f>
        <v>0</v>
      </c>
      <c r="AC30">
        <f t="shared" si="0"/>
        <v>15.892862660205299</v>
      </c>
      <c r="AD30">
        <f t="shared" si="1"/>
        <v>1420.4806823535857</v>
      </c>
      <c r="AE30">
        <f>'IDT-1'!B30</f>
        <v>0</v>
      </c>
      <c r="AF30" s="26"/>
      <c r="AG30">
        <f t="shared" si="2"/>
        <v>1420.4806823535857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-184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8.7741081081081074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9.6153846153846159E-2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1101.0927161069255</v>
      </c>
      <c r="P31" s="77">
        <v>58.719999999999985</v>
      </c>
      <c r="Q31" s="77">
        <v>33.29999999999999</v>
      </c>
      <c r="R31" s="80">
        <v>35.99</v>
      </c>
      <c r="S31" s="80">
        <v>0</v>
      </c>
      <c r="T31" s="78">
        <f>SUMPRODUCT(LTA!F31:AJ31,LTA!F$101:AJ$101,LTA!F$103:AJ$103)</f>
        <v>74.430000000000007</v>
      </c>
      <c r="U31" s="78">
        <f>SUMPRODUCT(LTA!F31:AJ31,LTA!F$102:AJ$102,LTA!F$103:AJ$103)</f>
        <v>36.97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298.54000000000002</v>
      </c>
      <c r="AB31" s="117">
        <f>-STOA!N31</f>
        <v>0</v>
      </c>
      <c r="AC31">
        <f t="shared" si="0"/>
        <v>16.887646467664844</v>
      </c>
      <c r="AD31">
        <f t="shared" si="1"/>
        <v>1383.8725315935228</v>
      </c>
      <c r="AE31">
        <f>'IDT-1'!B31</f>
        <v>0</v>
      </c>
      <c r="AF31" s="26"/>
      <c r="AG31">
        <f t="shared" si="2"/>
        <v>1383.8725315935228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-258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15.231122900088421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9.6153846153846159E-2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1023.8546170085905</v>
      </c>
      <c r="P32" s="77">
        <v>58.719999999999985</v>
      </c>
      <c r="Q32" s="77">
        <v>17.48</v>
      </c>
      <c r="R32" s="80">
        <v>44.209999999999994</v>
      </c>
      <c r="S32" s="80">
        <v>0</v>
      </c>
      <c r="T32" s="78">
        <f>SUMPRODUCT(LTA!F32:AJ32,LTA!F$101:AJ$101,LTA!F$103:AJ$103)</f>
        <v>100.04</v>
      </c>
      <c r="U32" s="78">
        <f>SUMPRODUCT(LTA!F32:AJ32,LTA!F$102:AJ$102,LTA!F$103:AJ$103)</f>
        <v>59.05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-45</v>
      </c>
      <c r="AA32" s="117">
        <f>STOA!H32</f>
        <v>309.04000000000002</v>
      </c>
      <c r="AB32" s="117">
        <f>-STOA!N32</f>
        <v>0</v>
      </c>
      <c r="AC32">
        <f t="shared" si="0"/>
        <v>16.20391165700379</v>
      </c>
      <c r="AD32">
        <f t="shared" si="1"/>
        <v>1421.3651820978289</v>
      </c>
      <c r="AE32">
        <f>'IDT-1'!B32</f>
        <v>0</v>
      </c>
      <c r="AF32" s="26"/>
      <c r="AG32">
        <f t="shared" si="2"/>
        <v>1421.3651820978289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-156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15.231122900088421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9.6153846153846159E-2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963.42385298208558</v>
      </c>
      <c r="P33" s="77">
        <v>31.782999244998109</v>
      </c>
      <c r="Q33" s="77">
        <v>13.45</v>
      </c>
      <c r="R33" s="80">
        <v>44.999999999999993</v>
      </c>
      <c r="S33" s="80">
        <v>0</v>
      </c>
      <c r="T33" s="78">
        <f>SUMPRODUCT(LTA!F33:AJ33,LTA!F$101:AJ$101,LTA!F$103:AJ$103)</f>
        <v>123.47</v>
      </c>
      <c r="U33" s="78">
        <f>SUMPRODUCT(LTA!F33:AJ33,LTA!F$102:AJ$102,LTA!F$103:AJ$103)</f>
        <v>58.089999999999996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-62</v>
      </c>
      <c r="AA33" s="117">
        <f>STOA!H33</f>
        <v>319.54000000000002</v>
      </c>
      <c r="AB33" s="117">
        <f>-STOA!N33</f>
        <v>0</v>
      </c>
      <c r="AC33">
        <f t="shared" si="0"/>
        <v>15.732211837015308</v>
      </c>
      <c r="AD33">
        <f t="shared" si="1"/>
        <v>1360.1991171363106</v>
      </c>
      <c r="AE33">
        <f>'IDT-1'!B33</f>
        <v>0</v>
      </c>
      <c r="AF33" s="26"/>
      <c r="AG33">
        <f t="shared" si="2"/>
        <v>1360.1991171363106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-143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15.231122900088421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9.6153846153846159E-2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904.02129407020266</v>
      </c>
      <c r="P34" s="77">
        <v>24.020000000000003</v>
      </c>
      <c r="Q34" s="77">
        <v>13.45</v>
      </c>
      <c r="R34" s="80">
        <v>44.999999999999993</v>
      </c>
      <c r="S34" s="80">
        <v>0</v>
      </c>
      <c r="T34" s="78">
        <f>SUMPRODUCT(LTA!F34:AJ34,LTA!F$101:AJ$101,LTA!F$103:AJ$103)</f>
        <v>151.77000000000001</v>
      </c>
      <c r="U34" s="78">
        <f>SUMPRODUCT(LTA!F34:AJ34,LTA!F$102:AJ$102,LTA!F$103:AJ$103)</f>
        <v>58.04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-51</v>
      </c>
      <c r="AA34" s="117">
        <f>STOA!H34</f>
        <v>340.54</v>
      </c>
      <c r="AB34" s="117">
        <f>-STOA!N34</f>
        <v>0</v>
      </c>
      <c r="AC34">
        <f t="shared" si="0"/>
        <v>15.405870502313046</v>
      </c>
      <c r="AD34">
        <f t="shared" si="1"/>
        <v>1361.6099003141319</v>
      </c>
      <c r="AE34">
        <f>'IDT-1'!B34</f>
        <v>0</v>
      </c>
      <c r="AF34" s="26"/>
      <c r="AG34">
        <f t="shared" si="2"/>
        <v>1361.6099003141319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-135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15.231122900088421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9.6153846153846159E-2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868.62859942724629</v>
      </c>
      <c r="P35" s="77">
        <v>21.102214525608733</v>
      </c>
      <c r="Q35" s="77">
        <v>13.45</v>
      </c>
      <c r="R35" s="80">
        <v>44.999999999999993</v>
      </c>
      <c r="S35" s="80">
        <v>0</v>
      </c>
      <c r="T35" s="78">
        <f>SUMPRODUCT(LTA!F35:AJ35,LTA!F$101:AJ$101,LTA!F$103:AJ$103)</f>
        <v>173.2</v>
      </c>
      <c r="U35" s="78">
        <f>SUMPRODUCT(LTA!F35:AJ35,LTA!F$102:AJ$102,LTA!F$103:AJ$103)</f>
        <v>57.41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-57</v>
      </c>
      <c r="AA35" s="117">
        <f>STOA!H35</f>
        <v>352.50000000000006</v>
      </c>
      <c r="AB35" s="117">
        <f>-STOA!N35</f>
        <v>0</v>
      </c>
      <c r="AC35">
        <f t="shared" si="0"/>
        <v>15.667760740557222</v>
      </c>
      <c r="AD35">
        <f t="shared" si="1"/>
        <v>1320.7975299585401</v>
      </c>
      <c r="AE35">
        <f>'IDT-1'!B35</f>
        <v>0</v>
      </c>
      <c r="AF35" s="26"/>
      <c r="AG35">
        <f t="shared" si="2"/>
        <v>1320.7975299585401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-164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15.231122900088421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9.6153846153846159E-2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844.01666459637136</v>
      </c>
      <c r="P36" s="77">
        <v>21.102214525608733</v>
      </c>
      <c r="Q36" s="77">
        <v>13.45</v>
      </c>
      <c r="R36" s="80">
        <v>44.999999999999993</v>
      </c>
      <c r="S36" s="80">
        <v>0</v>
      </c>
      <c r="T36" s="78">
        <f>SUMPRODUCT(LTA!F36:AJ36,LTA!F$101:AJ$101,LTA!F$103:AJ$103)</f>
        <v>202.78</v>
      </c>
      <c r="U36" s="78">
        <f>SUMPRODUCT(LTA!F36:AJ36,LTA!F$102:AJ$102,LTA!F$103:AJ$103)</f>
        <v>55.82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-66</v>
      </c>
      <c r="AA36" s="117">
        <f>STOA!H36</f>
        <v>363.00000000000006</v>
      </c>
      <c r="AB36" s="117">
        <f>-STOA!N36</f>
        <v>0</v>
      </c>
      <c r="AC36">
        <f t="shared" si="0"/>
        <v>15.798765841567716</v>
      </c>
      <c r="AD36">
        <f t="shared" si="1"/>
        <v>1333.5445900266545</v>
      </c>
      <c r="AE36">
        <f>'IDT-1'!B36</f>
        <v>0</v>
      </c>
      <c r="AF36" s="26"/>
      <c r="AG36">
        <f t="shared" si="2"/>
        <v>1333.5445900266545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-156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11.2644</v>
      </c>
      <c r="E37">
        <f>GT_NG!P37</f>
        <v>14.969386539606909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9.6153846153846159E-2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771.91053496094935</v>
      </c>
      <c r="P37" s="77">
        <v>21.102214525608733</v>
      </c>
      <c r="Q37" s="77">
        <v>13.45</v>
      </c>
      <c r="R37" s="80">
        <v>44.999999999999993</v>
      </c>
      <c r="S37" s="80">
        <v>0</v>
      </c>
      <c r="T37" s="78">
        <f>SUMPRODUCT(LTA!F37:AJ37,LTA!F$101:AJ$101,LTA!F$103:AJ$103)</f>
        <v>231.54000000000002</v>
      </c>
      <c r="U37" s="78">
        <f>SUMPRODUCT(LTA!F37:AJ37,LTA!F$102:AJ$102,LTA!F$103:AJ$103)</f>
        <v>53.11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-59</v>
      </c>
      <c r="AA37" s="117">
        <f>STOA!H37</f>
        <v>384.00000000000006</v>
      </c>
      <c r="AB37" s="117">
        <f>-STOA!N37</f>
        <v>0</v>
      </c>
      <c r="AC37">
        <f t="shared" si="0"/>
        <v>14.833877268939361</v>
      </c>
      <c r="AD37">
        <f t="shared" si="1"/>
        <v>1393.6088126033794</v>
      </c>
      <c r="AE37">
        <f>'IDT-1'!B37</f>
        <v>0</v>
      </c>
      <c r="AF37" s="26"/>
      <c r="AG37">
        <f t="shared" si="2"/>
        <v>1393.6088126033794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11.2644</v>
      </c>
      <c r="E38">
        <f>GT_NG!P38</f>
        <v>14.969386539606909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9.6153846153846159E-2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760.82551539725785</v>
      </c>
      <c r="P38" s="77">
        <v>21.102214525608733</v>
      </c>
      <c r="Q38" s="77">
        <v>13.45</v>
      </c>
      <c r="R38" s="80">
        <v>44.999999999999993</v>
      </c>
      <c r="S38" s="80">
        <v>0</v>
      </c>
      <c r="T38" s="78">
        <f>SUMPRODUCT(LTA!F38:AJ38,LTA!F$101:AJ$101,LTA!F$103:AJ$103)</f>
        <v>263.95</v>
      </c>
      <c r="U38" s="78">
        <f>SUMPRODUCT(LTA!F38:AJ38,LTA!F$102:AJ$102,LTA!F$103:AJ$103)</f>
        <v>50.589999999999996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-52</v>
      </c>
      <c r="AA38" s="117">
        <f>STOA!H38</f>
        <v>393.1</v>
      </c>
      <c r="AB38" s="117">
        <f>-STOA!N38</f>
        <v>0</v>
      </c>
      <c r="AC38">
        <f t="shared" si="0"/>
        <v>15.10607547934546</v>
      </c>
      <c r="AD38">
        <f t="shared" si="1"/>
        <v>1418.2415948292817</v>
      </c>
      <c r="AE38">
        <f>'IDT-1'!B38</f>
        <v>0</v>
      </c>
      <c r="AF38" s="26"/>
      <c r="AG38">
        <f t="shared" si="2"/>
        <v>1418.2415948292817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-89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11.2644</v>
      </c>
      <c r="E39">
        <f>GT_NG!P39</f>
        <v>14.843240023823704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9.6153846153846159E-2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759.41924615223911</v>
      </c>
      <c r="P39" s="77">
        <v>21.102214525608733</v>
      </c>
      <c r="Q39" s="77">
        <v>13.45</v>
      </c>
      <c r="R39" s="80">
        <v>44.999999999999993</v>
      </c>
      <c r="S39" s="80">
        <v>0</v>
      </c>
      <c r="T39" s="78">
        <f>SUMPRODUCT(LTA!F39:AJ39,LTA!F$101:AJ$101,LTA!F$103:AJ$103)</f>
        <v>288.93</v>
      </c>
      <c r="U39" s="78">
        <f>SUMPRODUCT(LTA!F39:AJ39,LTA!F$102:AJ$102,LTA!F$103:AJ$103)</f>
        <v>51.22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-47</v>
      </c>
      <c r="AA39" s="117">
        <f>STOA!H39</f>
        <v>408.50000000000006</v>
      </c>
      <c r="AB39" s="117">
        <f>-STOA!N39</f>
        <v>0</v>
      </c>
      <c r="AC39">
        <f t="shared" si="0"/>
        <v>15.178256267462348</v>
      </c>
      <c r="AD39">
        <f t="shared" si="1"/>
        <v>1488.6469982803631</v>
      </c>
      <c r="AE39">
        <f>'IDT-1'!B39</f>
        <v>0</v>
      </c>
      <c r="AF39" s="26"/>
      <c r="AG39">
        <f t="shared" si="2"/>
        <v>1488.6469982803631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-63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11.2644</v>
      </c>
      <c r="E40">
        <f>GT_NG!P40</f>
        <v>14.843240023823704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9.6153846153846159E-2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756.35152916995605</v>
      </c>
      <c r="P40" s="77">
        <v>21.102214525608733</v>
      </c>
      <c r="Q40" s="77">
        <v>13.45</v>
      </c>
      <c r="R40" s="80">
        <v>44.999999999999993</v>
      </c>
      <c r="S40" s="80">
        <v>0</v>
      </c>
      <c r="T40" s="78">
        <f>SUMPRODUCT(LTA!F40:AJ40,LTA!F$101:AJ$101,LTA!F$103:AJ$103)</f>
        <v>313.03999999999996</v>
      </c>
      <c r="U40" s="78">
        <f>SUMPRODUCT(LTA!F40:AJ40,LTA!F$102:AJ$102,LTA!F$103:AJ$103)</f>
        <v>43.55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-48</v>
      </c>
      <c r="AA40" s="117">
        <f>STOA!H40</f>
        <v>422.50000000000006</v>
      </c>
      <c r="AB40" s="117">
        <f>-STOA!N40</f>
        <v>0</v>
      </c>
      <c r="AC40">
        <f t="shared" si="0"/>
        <v>15.463522995629233</v>
      </c>
      <c r="AD40">
        <f t="shared" si="1"/>
        <v>1510.7340145699129</v>
      </c>
      <c r="AE40">
        <f>'IDT-1'!B40</f>
        <v>0</v>
      </c>
      <c r="AF40" s="26"/>
      <c r="AG40">
        <f t="shared" si="2"/>
        <v>1510.7340145699129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-67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11.2644</v>
      </c>
      <c r="E41">
        <f>GT_NG!P41</f>
        <v>14.843240023823704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9.6153846153846159E-2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752.01805585815816</v>
      </c>
      <c r="P41" s="77">
        <v>21.102214525608733</v>
      </c>
      <c r="Q41" s="77">
        <v>13.45</v>
      </c>
      <c r="R41" s="80">
        <v>44.999999999999993</v>
      </c>
      <c r="S41" s="80">
        <v>0</v>
      </c>
      <c r="T41" s="78">
        <f>SUMPRODUCT(LTA!F41:AJ41,LTA!F$101:AJ$101,LTA!F$103:AJ$103)</f>
        <v>334.71</v>
      </c>
      <c r="U41" s="78">
        <f>SUMPRODUCT(LTA!F41:AJ41,LTA!F$102:AJ$102,LTA!F$103:AJ$103)</f>
        <v>42.94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-43</v>
      </c>
      <c r="AA41" s="117">
        <f>STOA!H41</f>
        <v>436.50000000000006</v>
      </c>
      <c r="AB41" s="117">
        <f>-STOA!N41</f>
        <v>0</v>
      </c>
      <c r="AC41">
        <f t="shared" si="0"/>
        <v>15.645135155263461</v>
      </c>
      <c r="AD41">
        <f t="shared" si="1"/>
        <v>1551.2789290984811</v>
      </c>
      <c r="AE41">
        <f>'IDT-1'!B41</f>
        <v>0</v>
      </c>
      <c r="AF41" s="26"/>
      <c r="AG41">
        <f t="shared" si="2"/>
        <v>1551.2789290984811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-62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11.2644</v>
      </c>
      <c r="E42">
        <f>GT_NG!P42</f>
        <v>14.574661450496539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9.6153846153846159E-2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744.87142457674906</v>
      </c>
      <c r="P42" s="77">
        <v>21.102214525608733</v>
      </c>
      <c r="Q42" s="77">
        <v>13.45</v>
      </c>
      <c r="R42" s="80">
        <v>44.999999999999993</v>
      </c>
      <c r="S42" s="80">
        <v>0</v>
      </c>
      <c r="T42" s="78">
        <f>SUMPRODUCT(LTA!F42:AJ42,LTA!F$101:AJ$101,LTA!F$103:AJ$103)</f>
        <v>355.34000000000003</v>
      </c>
      <c r="U42" s="78">
        <f>SUMPRODUCT(LTA!F42:AJ42,LTA!F$102:AJ$102,LTA!F$103:AJ$103)</f>
        <v>42.8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-47</v>
      </c>
      <c r="AA42" s="117">
        <f>STOA!H42</f>
        <v>445.6</v>
      </c>
      <c r="AB42" s="117">
        <f>-STOA!N42</f>
        <v>0</v>
      </c>
      <c r="AC42">
        <f t="shared" si="0"/>
        <v>15.804760798453001</v>
      </c>
      <c r="AD42">
        <f t="shared" si="1"/>
        <v>1577.2940936005555</v>
      </c>
      <c r="AE42">
        <f>'IDT-1'!B42</f>
        <v>0</v>
      </c>
      <c r="AF42" s="26"/>
      <c r="AG42">
        <f t="shared" si="2"/>
        <v>1577.2940936005555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-54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11.2644</v>
      </c>
      <c r="E43">
        <f>GT_NG!P43</f>
        <v>14.574661450496539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9.6153846153846159E-2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792.60959564785185</v>
      </c>
      <c r="P43" s="77">
        <v>19.217876243093919</v>
      </c>
      <c r="Q43" s="77">
        <v>13.45</v>
      </c>
      <c r="R43" s="80">
        <v>44.999999999999993</v>
      </c>
      <c r="S43" s="80">
        <v>0</v>
      </c>
      <c r="T43" s="78">
        <f>SUMPRODUCT(LTA!F43:AJ43,LTA!F$101:AJ$101,LTA!F$103:AJ$103)</f>
        <v>374.52000000000004</v>
      </c>
      <c r="U43" s="78">
        <f>SUMPRODUCT(LTA!F43:AJ43,LTA!F$102:AJ$102,LTA!F$103:AJ$103)</f>
        <v>42.74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-75</v>
      </c>
      <c r="AA43" s="117">
        <f>STOA!H43</f>
        <v>457.44000000000005</v>
      </c>
      <c r="AB43" s="117">
        <f>-STOA!N43</f>
        <v>0</v>
      </c>
      <c r="AC43">
        <f t="shared" si="0"/>
        <v>16.986775795757708</v>
      </c>
      <c r="AD43">
        <f t="shared" si="1"/>
        <v>1595.9259113918386</v>
      </c>
      <c r="AE43">
        <f>'IDT-1'!B43</f>
        <v>0</v>
      </c>
      <c r="AF43" s="26"/>
      <c r="AG43">
        <f t="shared" si="2"/>
        <v>1595.9259113918386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-83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11.2644</v>
      </c>
      <c r="E44">
        <f>GT_NG!P44</f>
        <v>14.574661450496539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9.6153846153846159E-2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792.88494283942237</v>
      </c>
      <c r="P44" s="77">
        <v>19.217876243093919</v>
      </c>
      <c r="Q44" s="77">
        <v>13.45</v>
      </c>
      <c r="R44" s="80">
        <v>44.999999999999993</v>
      </c>
      <c r="S44" s="80">
        <v>0</v>
      </c>
      <c r="T44" s="78">
        <f>SUMPRODUCT(LTA!F44:AJ44,LTA!F$101:AJ$101,LTA!F$103:AJ$103)</f>
        <v>380.22</v>
      </c>
      <c r="U44" s="78">
        <f>SUMPRODUCT(LTA!F44:AJ44,LTA!F$102:AJ$102,LTA!F$103:AJ$103)</f>
        <v>42.910000000000004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-80</v>
      </c>
      <c r="AA44" s="117">
        <f>STOA!H44</f>
        <v>464.44000000000005</v>
      </c>
      <c r="AB44" s="117">
        <f>-STOA!N44</f>
        <v>0</v>
      </c>
      <c r="AC44">
        <f t="shared" si="0"/>
        <v>17.164601743698899</v>
      </c>
      <c r="AD44">
        <f t="shared" si="1"/>
        <v>1601.8934326354679</v>
      </c>
      <c r="AE44">
        <f>'IDT-1'!B44</f>
        <v>0</v>
      </c>
      <c r="AF44" s="26"/>
      <c r="AG44">
        <f t="shared" si="2"/>
        <v>1601.8934326354679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-85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11.2644</v>
      </c>
      <c r="E45">
        <f>GT_NG!P45</f>
        <v>14.149744207041829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9.6153846153846159E-2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792.87554837599396</v>
      </c>
      <c r="P45" s="77">
        <v>19.217876243093919</v>
      </c>
      <c r="Q45" s="77">
        <v>13.45</v>
      </c>
      <c r="R45" s="80">
        <v>44.999999999999993</v>
      </c>
      <c r="S45" s="80">
        <v>0</v>
      </c>
      <c r="T45" s="78">
        <f>SUMPRODUCT(LTA!F45:AJ45,LTA!F$101:AJ$101,LTA!F$103:AJ$103)</f>
        <v>384.11</v>
      </c>
      <c r="U45" s="78">
        <f>SUMPRODUCT(LTA!F45:AJ45,LTA!F$102:AJ$102,LTA!F$103:AJ$103)</f>
        <v>61.239999999999995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-76</v>
      </c>
      <c r="AA45" s="117">
        <f>STOA!H45</f>
        <v>470.74</v>
      </c>
      <c r="AB45" s="117">
        <f>-STOA!N45</f>
        <v>0</v>
      </c>
      <c r="AC45">
        <f t="shared" si="0"/>
        <v>17.331852652978569</v>
      </c>
      <c r="AD45">
        <f t="shared" si="1"/>
        <v>1638.8118700193052</v>
      </c>
      <c r="AE45">
        <f>'IDT-1'!B45</f>
        <v>0</v>
      </c>
      <c r="AF45" s="26"/>
      <c r="AG45">
        <f t="shared" si="2"/>
        <v>1638.8118700193052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-80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11.2644</v>
      </c>
      <c r="E46">
        <f>GT_NG!P46</f>
        <v>13.72260606060606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9.6153846153846159E-2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792.87554837599396</v>
      </c>
      <c r="P46" s="77">
        <v>19.217876243093919</v>
      </c>
      <c r="Q46" s="77">
        <v>13.45</v>
      </c>
      <c r="R46" s="80">
        <v>44.999999999999993</v>
      </c>
      <c r="S46" s="80">
        <v>0</v>
      </c>
      <c r="T46" s="78">
        <f>SUMPRODUCT(LTA!F46:AJ46,LTA!F$101:AJ$101,LTA!F$103:AJ$103)</f>
        <v>386.54</v>
      </c>
      <c r="U46" s="78">
        <f>SUMPRODUCT(LTA!F46:AJ46,LTA!F$102:AJ$102,LTA!F$103:AJ$103)</f>
        <v>60.69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-85</v>
      </c>
      <c r="AA46" s="117">
        <f>STOA!H46</f>
        <v>473.54</v>
      </c>
      <c r="AB46" s="117">
        <f>-STOA!N46</f>
        <v>0</v>
      </c>
      <c r="AC46">
        <f t="shared" si="0"/>
        <v>17.360399709767737</v>
      </c>
      <c r="AD46">
        <f t="shared" si="1"/>
        <v>1644.0361848160801</v>
      </c>
      <c r="AE46">
        <f>'IDT-1'!B46</f>
        <v>0</v>
      </c>
      <c r="AF46" s="26"/>
      <c r="AG46">
        <f t="shared" si="2"/>
        <v>1644.0361848160801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-70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11.2644</v>
      </c>
      <c r="E47">
        <f>GT_NG!P47</f>
        <v>13.782539682539683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9.6153846153846159E-2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780.52563237420657</v>
      </c>
      <c r="P47" s="77">
        <v>18.619999999999997</v>
      </c>
      <c r="Q47" s="77">
        <v>13.45</v>
      </c>
      <c r="R47" s="80">
        <v>44.999999999999993</v>
      </c>
      <c r="S47" s="80">
        <v>0</v>
      </c>
      <c r="T47" s="78">
        <f>SUMPRODUCT(LTA!F47:AJ47,LTA!F$101:AJ$101,LTA!F$103:AJ$103)</f>
        <v>391.53999999999996</v>
      </c>
      <c r="U47" s="78">
        <f>SUMPRODUCT(LTA!F47:AJ47,LTA!F$102:AJ$102,LTA!F$103:AJ$103)</f>
        <v>59.35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-86</v>
      </c>
      <c r="AA47" s="117">
        <f>STOA!H47</f>
        <v>475.64</v>
      </c>
      <c r="AB47" s="117">
        <f>-STOA!N47</f>
        <v>0</v>
      </c>
      <c r="AC47">
        <f t="shared" si="0"/>
        <v>17.324308936452383</v>
      </c>
      <c r="AD47">
        <f t="shared" si="1"/>
        <v>1633.9444169664475</v>
      </c>
      <c r="AE47">
        <f>'IDT-1'!B47</f>
        <v>0</v>
      </c>
      <c r="AF47" s="26"/>
      <c r="AG47">
        <f t="shared" si="2"/>
        <v>1633.9444169664475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-72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11.2644</v>
      </c>
      <c r="E48">
        <f>GT_NG!P48</f>
        <v>13.782539682539683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9.6153846153846159E-2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780.53128580808061</v>
      </c>
      <c r="P48" s="77">
        <v>18.619999999999997</v>
      </c>
      <c r="Q48" s="77">
        <v>13.45</v>
      </c>
      <c r="R48" s="80">
        <v>44.999999999999993</v>
      </c>
      <c r="S48" s="80">
        <v>0</v>
      </c>
      <c r="T48" s="78">
        <f>SUMPRODUCT(LTA!F48:AJ48,LTA!F$101:AJ$101,LTA!F$103:AJ$103)</f>
        <v>392.67</v>
      </c>
      <c r="U48" s="78">
        <f>SUMPRODUCT(LTA!F48:AJ48,LTA!F$102:AJ$102,LTA!F$103:AJ$103)</f>
        <v>58.43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-95</v>
      </c>
      <c r="AA48" s="117">
        <f>STOA!H48</f>
        <v>477.04</v>
      </c>
      <c r="AB48" s="117">
        <f>-STOA!N48</f>
        <v>0</v>
      </c>
      <c r="AC48">
        <f t="shared" si="0"/>
        <v>17.347404814192668</v>
      </c>
      <c r="AD48">
        <f t="shared" si="1"/>
        <v>1634.5369745225814</v>
      </c>
      <c r="AE48">
        <f>'IDT-1'!B48</f>
        <v>0</v>
      </c>
      <c r="AF48" s="26"/>
      <c r="AG48">
        <f t="shared" si="2"/>
        <v>1634.5369745225814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-64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11.2644</v>
      </c>
      <c r="E49">
        <f>GT_NG!P49</f>
        <v>13.782539682539683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9.6153846153846159E-2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791.10119462494561</v>
      </c>
      <c r="P49" s="77">
        <v>18.619999999999997</v>
      </c>
      <c r="Q49" s="77">
        <v>13.45</v>
      </c>
      <c r="R49" s="80">
        <v>44.999999999999993</v>
      </c>
      <c r="S49" s="80">
        <v>0</v>
      </c>
      <c r="T49" s="78">
        <f>SUMPRODUCT(LTA!F49:AJ49,LTA!F$101:AJ$101,LTA!F$103:AJ$103)</f>
        <v>392.9</v>
      </c>
      <c r="U49" s="78">
        <f>SUMPRODUCT(LTA!F49:AJ49,LTA!F$102:AJ$102,LTA!F$103:AJ$103)</f>
        <v>57.37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-87</v>
      </c>
      <c r="AA49" s="117">
        <f>STOA!H49</f>
        <v>479.14</v>
      </c>
      <c r="AB49" s="117">
        <f>-STOA!N49</f>
        <v>0</v>
      </c>
      <c r="AC49">
        <f t="shared" si="0"/>
        <v>17.398327246647909</v>
      </c>
      <c r="AD49">
        <f t="shared" si="1"/>
        <v>1652.325960906991</v>
      </c>
      <c r="AE49">
        <f>'IDT-1'!B49</f>
        <v>0</v>
      </c>
      <c r="AF49" s="26"/>
      <c r="AG49">
        <f t="shared" si="2"/>
        <v>1652.325960906991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-66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11.2644</v>
      </c>
      <c r="E50">
        <f>GT_NG!P50</f>
        <v>13.782539682539683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9.6153846153846159E-2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791.10119462494561</v>
      </c>
      <c r="P50" s="77">
        <v>18.619999999999997</v>
      </c>
      <c r="Q50" s="77">
        <v>13.45</v>
      </c>
      <c r="R50" s="80">
        <v>44.999999999999993</v>
      </c>
      <c r="S50" s="80">
        <v>0</v>
      </c>
      <c r="T50" s="78">
        <f>SUMPRODUCT(LTA!F50:AJ50,LTA!F$101:AJ$101,LTA!F$103:AJ$103)</f>
        <v>392.82</v>
      </c>
      <c r="U50" s="78">
        <f>SUMPRODUCT(LTA!F50:AJ50,LTA!F$102:AJ$102,LTA!F$103:AJ$103)</f>
        <v>57.42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-104</v>
      </c>
      <c r="AA50" s="117">
        <f>STOA!H50</f>
        <v>479.14</v>
      </c>
      <c r="AB50" s="117">
        <f>-STOA!N50</f>
        <v>0</v>
      </c>
      <c r="AC50">
        <f t="shared" si="0"/>
        <v>17.460210139303278</v>
      </c>
      <c r="AD50">
        <f t="shared" si="1"/>
        <v>1645.2340780143361</v>
      </c>
      <c r="AE50">
        <f>'IDT-1'!B50</f>
        <v>0</v>
      </c>
      <c r="AF50" s="26"/>
      <c r="AG50">
        <f t="shared" si="2"/>
        <v>1645.2340780143361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-56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11.2644</v>
      </c>
      <c r="E51">
        <f>GT_NG!P51</f>
        <v>13.782539682539683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9.6153846153846159E-2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790.55881549587411</v>
      </c>
      <c r="P51" s="77">
        <v>61.119999999999983</v>
      </c>
      <c r="Q51" s="77">
        <v>13.68</v>
      </c>
      <c r="R51" s="80">
        <v>44.999999999999993</v>
      </c>
      <c r="S51" s="80">
        <v>0</v>
      </c>
      <c r="T51" s="78">
        <f>SUMPRODUCT(LTA!F51:AJ51,LTA!F$101:AJ$101,LTA!F$103:AJ$103)</f>
        <v>403.03000000000003</v>
      </c>
      <c r="U51" s="78">
        <f>SUMPRODUCT(LTA!F51:AJ51,LTA!F$102:AJ$102,LTA!F$103:AJ$103)</f>
        <v>57.86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-173</v>
      </c>
      <c r="AA51" s="117">
        <f>STOA!H51</f>
        <v>479.14</v>
      </c>
      <c r="AB51" s="117">
        <f>-STOA!N51</f>
        <v>0</v>
      </c>
      <c r="AC51">
        <f t="shared" si="0"/>
        <v>18.268956860755985</v>
      </c>
      <c r="AD51">
        <f t="shared" si="1"/>
        <v>1710.2129521638117</v>
      </c>
      <c r="AE51">
        <f>'IDT-1'!B51</f>
        <v>0</v>
      </c>
      <c r="AF51" s="26"/>
      <c r="AG51">
        <f t="shared" si="2"/>
        <v>1710.2129521638117</v>
      </c>
      <c r="AI51" s="75">
        <f>PXIL!H51</f>
        <v>0</v>
      </c>
      <c r="AJ51" s="75">
        <f>PXIL!N51</f>
        <v>0</v>
      </c>
      <c r="AK51" s="75">
        <f>RTM_IEX!H51</f>
        <v>25.95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11.2644</v>
      </c>
      <c r="E52">
        <f>GT_NG!P52</f>
        <v>8.4958787878787874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9.6153846153846159E-2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790.55881549587411</v>
      </c>
      <c r="P52" s="77">
        <v>61.119999999999983</v>
      </c>
      <c r="Q52" s="77">
        <v>13.68</v>
      </c>
      <c r="R52" s="80">
        <v>44.999999999999993</v>
      </c>
      <c r="S52" s="80">
        <v>0</v>
      </c>
      <c r="T52" s="78">
        <f>SUMPRODUCT(LTA!F52:AJ52,LTA!F$101:AJ$101,LTA!F$103:AJ$103)</f>
        <v>403.56000000000006</v>
      </c>
      <c r="U52" s="78">
        <f>SUMPRODUCT(LTA!F52:AJ52,LTA!F$102:AJ$102,LTA!F$103:AJ$103)</f>
        <v>58.93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-175</v>
      </c>
      <c r="AA52" s="117">
        <f>STOA!H52</f>
        <v>479.14</v>
      </c>
      <c r="AB52" s="117">
        <f>-STOA!N52</f>
        <v>0</v>
      </c>
      <c r="AC52">
        <f t="shared" si="0"/>
        <v>18.212030499927359</v>
      </c>
      <c r="AD52">
        <f t="shared" si="1"/>
        <v>1699.7832176299796</v>
      </c>
      <c r="AE52">
        <f>'IDT-1'!B52</f>
        <v>0</v>
      </c>
      <c r="AF52" s="26"/>
      <c r="AG52">
        <f t="shared" si="2"/>
        <v>1699.7832176299796</v>
      </c>
      <c r="AI52" s="75">
        <f>PXIL!H52</f>
        <v>0</v>
      </c>
      <c r="AJ52" s="75">
        <f>PXIL!N52</f>
        <v>0</v>
      </c>
      <c r="AK52" s="75">
        <f>RTM_IEX!H52</f>
        <v>21.15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11.2644</v>
      </c>
      <c r="E53">
        <f>GT_NG!P53</f>
        <v>8.4958787878787874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9.6153846153846159E-2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832.30094784652272</v>
      </c>
      <c r="P53" s="77">
        <v>58.719999999999985</v>
      </c>
      <c r="Q53" s="77">
        <v>14.167467381590704</v>
      </c>
      <c r="R53" s="80">
        <v>44.999999999999993</v>
      </c>
      <c r="S53" s="80">
        <v>0</v>
      </c>
      <c r="T53" s="78">
        <f>SUMPRODUCT(LTA!F53:AJ53,LTA!F$101:AJ$101,LTA!F$103:AJ$103)</f>
        <v>404.26</v>
      </c>
      <c r="U53" s="78">
        <f>SUMPRODUCT(LTA!F53:AJ53,LTA!F$102:AJ$102,LTA!F$103:AJ$103)</f>
        <v>60.879999999999995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-189</v>
      </c>
      <c r="AA53" s="117">
        <f>STOA!H53</f>
        <v>479.14</v>
      </c>
      <c r="AB53" s="117">
        <f>-STOA!N53</f>
        <v>0</v>
      </c>
      <c r="AC53">
        <f t="shared" si="0"/>
        <v>18.683831058281317</v>
      </c>
      <c r="AD53">
        <f t="shared" si="1"/>
        <v>1688.6410168038644</v>
      </c>
      <c r="AE53">
        <f>'IDT-1'!B53</f>
        <v>0</v>
      </c>
      <c r="AF53" s="26"/>
      <c r="AG53">
        <f t="shared" si="2"/>
        <v>1688.6410168038644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-18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11.2644</v>
      </c>
      <c r="E54">
        <f>GT_NG!P54</f>
        <v>8.4958787878787874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9.6153846153846159E-2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832.2952944126489</v>
      </c>
      <c r="P54" s="77">
        <v>58.719999999999985</v>
      </c>
      <c r="Q54" s="77">
        <v>14.167467381590704</v>
      </c>
      <c r="R54" s="80">
        <v>44.999999999999993</v>
      </c>
      <c r="S54" s="80">
        <v>0</v>
      </c>
      <c r="T54" s="78">
        <f>SUMPRODUCT(LTA!F54:AJ54,LTA!F$101:AJ$101,LTA!F$103:AJ$103)</f>
        <v>405.07000000000005</v>
      </c>
      <c r="U54" s="78">
        <f>SUMPRODUCT(LTA!F54:AJ54,LTA!F$102:AJ$102,LTA!F$103:AJ$103)</f>
        <v>61.57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-205</v>
      </c>
      <c r="AA54" s="117">
        <f>STOA!H54</f>
        <v>479.14</v>
      </c>
      <c r="AB54" s="117">
        <f>-STOA!N54</f>
        <v>0</v>
      </c>
      <c r="AC54">
        <f t="shared" si="0"/>
        <v>18.830153220896158</v>
      </c>
      <c r="AD54">
        <f t="shared" si="1"/>
        <v>1674.989041207376</v>
      </c>
      <c r="AE54">
        <f>'IDT-1'!B54</f>
        <v>0</v>
      </c>
      <c r="AF54" s="26"/>
      <c r="AG54">
        <f t="shared" si="2"/>
        <v>1674.989041207376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-17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11.2644</v>
      </c>
      <c r="E55">
        <f>GT_NG!P55</f>
        <v>13.782539682539683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9.6153846153846159E-2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831.01912957253967</v>
      </c>
      <c r="P55" s="77">
        <v>58.72</v>
      </c>
      <c r="Q55" s="77">
        <v>13.98</v>
      </c>
      <c r="R55" s="80">
        <v>44.999999999999993</v>
      </c>
      <c r="S55" s="80">
        <v>0</v>
      </c>
      <c r="T55" s="78">
        <f>SUMPRODUCT(LTA!F55:AJ55,LTA!F$101:AJ$101,LTA!F$103:AJ$103)</f>
        <v>405.65000000000003</v>
      </c>
      <c r="U55" s="78">
        <f>SUMPRODUCT(LTA!F55:AJ55,LTA!F$102:AJ$102,LTA!F$103:AJ$103)</f>
        <v>62.31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-216</v>
      </c>
      <c r="AA55" s="117">
        <f>STOA!H55</f>
        <v>479.14</v>
      </c>
      <c r="AB55" s="117">
        <f>-STOA!N55</f>
        <v>0</v>
      </c>
      <c r="AC55">
        <f t="shared" si="0"/>
        <v>19.266049484194806</v>
      </c>
      <c r="AD55">
        <f t="shared" si="1"/>
        <v>1635.6961736170383</v>
      </c>
      <c r="AE55">
        <f>'IDT-1'!B55</f>
        <v>0</v>
      </c>
      <c r="AF55" s="26"/>
      <c r="AG55">
        <f t="shared" si="2"/>
        <v>1635.6961736170383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-50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11.2644</v>
      </c>
      <c r="E56">
        <f>GT_NG!P56</f>
        <v>13.782539682539683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9.6153846153846159E-2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831.01909776857326</v>
      </c>
      <c r="P56" s="77">
        <v>58.72</v>
      </c>
      <c r="Q56" s="77">
        <v>13.969999999999999</v>
      </c>
      <c r="R56" s="80">
        <v>44.999999999999993</v>
      </c>
      <c r="S56" s="80">
        <v>0</v>
      </c>
      <c r="T56" s="78">
        <f>SUMPRODUCT(LTA!F56:AJ56,LTA!F$101:AJ$101,LTA!F$103:AJ$103)</f>
        <v>406.01000000000005</v>
      </c>
      <c r="U56" s="78">
        <f>SUMPRODUCT(LTA!F56:AJ56,LTA!F$102:AJ$102,LTA!F$103:AJ$103)</f>
        <v>62.43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-241</v>
      </c>
      <c r="AA56" s="117">
        <f>STOA!H56</f>
        <v>479.14</v>
      </c>
      <c r="AB56" s="117">
        <f>-STOA!N56</f>
        <v>0</v>
      </c>
      <c r="AC56">
        <f t="shared" si="0"/>
        <v>19.518772774941375</v>
      </c>
      <c r="AD56">
        <f t="shared" si="1"/>
        <v>1607.9134185223254</v>
      </c>
      <c r="AE56">
        <f>'IDT-1'!B56</f>
        <v>0</v>
      </c>
      <c r="AF56" s="26"/>
      <c r="AG56">
        <f t="shared" si="2"/>
        <v>1607.9134185223254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-53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11.2644</v>
      </c>
      <c r="E57">
        <f>GT_NG!P57</f>
        <v>13.782539682539683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9.6153846153846159E-2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826.08590972144214</v>
      </c>
      <c r="P57" s="77">
        <v>58.719999999999985</v>
      </c>
      <c r="Q57" s="77">
        <v>33.293416370106762</v>
      </c>
      <c r="R57" s="80">
        <v>44.999999999999993</v>
      </c>
      <c r="S57" s="80">
        <v>0</v>
      </c>
      <c r="T57" s="78">
        <f>SUMPRODUCT(LTA!F57:AJ57,LTA!F$101:AJ$101,LTA!F$103:AJ$103)</f>
        <v>406.45</v>
      </c>
      <c r="U57" s="78">
        <f>SUMPRODUCT(LTA!F57:AJ57,LTA!F$102:AJ$102,LTA!F$103:AJ$103)</f>
        <v>62.47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-234</v>
      </c>
      <c r="AA57" s="117">
        <f>STOA!H57</f>
        <v>477.04</v>
      </c>
      <c r="AB57" s="117">
        <f>-STOA!N57</f>
        <v>0</v>
      </c>
      <c r="AC57">
        <f t="shared" si="0"/>
        <v>19.506856998872824</v>
      </c>
      <c r="AD57">
        <f t="shared" si="1"/>
        <v>1634.6955626213696</v>
      </c>
      <c r="AE57">
        <f>'IDT-1'!B57</f>
        <v>0</v>
      </c>
      <c r="AF57" s="26"/>
      <c r="AG57">
        <f t="shared" si="2"/>
        <v>1634.6955626213696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-46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11.2644</v>
      </c>
      <c r="E58">
        <f>GT_NG!P58</f>
        <v>13.569187675070031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9.6153846153846159E-2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825.97781192268485</v>
      </c>
      <c r="P58" s="77">
        <v>58.719999999999985</v>
      </c>
      <c r="Q58" s="77">
        <v>33.293416370106762</v>
      </c>
      <c r="R58" s="80">
        <v>44.999999999999993</v>
      </c>
      <c r="S58" s="80">
        <v>0</v>
      </c>
      <c r="T58" s="78">
        <f>SUMPRODUCT(LTA!F58:AJ58,LTA!F$101:AJ$101,LTA!F$103:AJ$103)</f>
        <v>406.91</v>
      </c>
      <c r="U58" s="78">
        <f>SUMPRODUCT(LTA!F58:AJ58,LTA!F$102:AJ$102,LTA!F$103:AJ$103)</f>
        <v>63.54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-224</v>
      </c>
      <c r="AA58" s="117">
        <f>STOA!H58</f>
        <v>476.34000000000003</v>
      </c>
      <c r="AB58" s="117">
        <f>-STOA!N58</f>
        <v>0</v>
      </c>
      <c r="AC58">
        <f t="shared" si="0"/>
        <v>19.422550965356074</v>
      </c>
      <c r="AD58">
        <f t="shared" si="1"/>
        <v>1645.2884188486596</v>
      </c>
      <c r="AE58">
        <f>'IDT-1'!B58</f>
        <v>0</v>
      </c>
      <c r="AF58" s="26"/>
      <c r="AG58">
        <f t="shared" si="2"/>
        <v>1645.2884188486596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-46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11.2644</v>
      </c>
      <c r="E59">
        <f>GT_NG!P59</f>
        <v>13.569187675070031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6.226108682073705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823.59048596169271</v>
      </c>
      <c r="P59" s="77">
        <v>58.719999999999985</v>
      </c>
      <c r="Q59" s="77">
        <v>33.29999999999999</v>
      </c>
      <c r="R59" s="80">
        <v>44.999999999999993</v>
      </c>
      <c r="S59" s="80">
        <v>0</v>
      </c>
      <c r="T59" s="78">
        <f>SUMPRODUCT(LTA!F59:AJ59,LTA!F$101:AJ$101,LTA!F$103:AJ$103)</f>
        <v>400.75</v>
      </c>
      <c r="U59" s="78">
        <f>SUMPRODUCT(LTA!F59:AJ59,LTA!F$102:AJ$102,LTA!F$103:AJ$103)</f>
        <v>55.74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-208</v>
      </c>
      <c r="AA59" s="117">
        <f>STOA!H59</f>
        <v>473.54</v>
      </c>
      <c r="AB59" s="117">
        <f>-STOA!N59</f>
        <v>0</v>
      </c>
      <c r="AC59">
        <f t="shared" si="0"/>
        <v>19.361324800531669</v>
      </c>
      <c r="AD59">
        <f t="shared" si="1"/>
        <v>1626.3388575183046</v>
      </c>
      <c r="AE59">
        <f>'IDT-1'!B59</f>
        <v>0</v>
      </c>
      <c r="AF59" s="26"/>
      <c r="AG59">
        <f t="shared" si="2"/>
        <v>1626.3388575183046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-68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11.2644</v>
      </c>
      <c r="E60">
        <f>GT_NG!P60</f>
        <v>12.728520091473374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6.226108682073705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833.95717658263629</v>
      </c>
      <c r="P60" s="77">
        <v>58.719999999999985</v>
      </c>
      <c r="Q60" s="77">
        <v>33.29999999999999</v>
      </c>
      <c r="R60" s="80">
        <v>44.999999999999993</v>
      </c>
      <c r="S60" s="80">
        <v>0</v>
      </c>
      <c r="T60" s="78">
        <f>SUMPRODUCT(LTA!F60:AJ60,LTA!F$101:AJ$101,LTA!F$103:AJ$103)</f>
        <v>401.23</v>
      </c>
      <c r="U60" s="78">
        <f>SUMPRODUCT(LTA!F60:AJ60,LTA!F$102:AJ$102,LTA!F$103:AJ$103)</f>
        <v>56.5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-194</v>
      </c>
      <c r="AA60" s="117">
        <f>STOA!H60</f>
        <v>473.54</v>
      </c>
      <c r="AB60" s="117">
        <f>-STOA!N60</f>
        <v>0</v>
      </c>
      <c r="AC60">
        <f t="shared" si="0"/>
        <v>19.367284528038368</v>
      </c>
      <c r="AD60">
        <f t="shared" si="1"/>
        <v>1647.0989208281449</v>
      </c>
      <c r="AE60">
        <f>'IDT-1'!B60</f>
        <v>0</v>
      </c>
      <c r="AF60" s="26"/>
      <c r="AG60">
        <f t="shared" si="2"/>
        <v>1647.0989208281449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-72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11.2644</v>
      </c>
      <c r="E61">
        <f>GT_NG!P61</f>
        <v>13.145911989795918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6.223150082462892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829.17243717905342</v>
      </c>
      <c r="P61" s="77">
        <v>58.719999999999985</v>
      </c>
      <c r="Q61" s="77">
        <v>33.29999999999999</v>
      </c>
      <c r="R61" s="80">
        <v>44.999999999999993</v>
      </c>
      <c r="S61" s="80">
        <v>0</v>
      </c>
      <c r="T61" s="78">
        <f>SUMPRODUCT(LTA!F61:AJ61,LTA!F$101:AJ$101,LTA!F$103:AJ$103)</f>
        <v>400.84</v>
      </c>
      <c r="U61" s="78">
        <f>SUMPRODUCT(LTA!F61:AJ61,LTA!F$102:AJ$102,LTA!F$103:AJ$103)</f>
        <v>57.56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-178</v>
      </c>
      <c r="AA61" s="117">
        <f>STOA!H61</f>
        <v>472.14</v>
      </c>
      <c r="AB61" s="117">
        <f>-STOA!N61</f>
        <v>0</v>
      </c>
      <c r="AC61">
        <f t="shared" si="0"/>
        <v>19.100448646260617</v>
      </c>
      <c r="AD61">
        <f t="shared" si="1"/>
        <v>1667.2654506050512</v>
      </c>
      <c r="AE61">
        <f>'IDT-1'!B61</f>
        <v>0</v>
      </c>
      <c r="AF61" s="26"/>
      <c r="AG61">
        <f t="shared" si="2"/>
        <v>1667.2654506050512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-63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11.2644</v>
      </c>
      <c r="E62">
        <f>GT_NG!P62</f>
        <v>13.145911989795918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6.223150082462892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829.17235578173825</v>
      </c>
      <c r="P62" s="77">
        <v>58.719999999999985</v>
      </c>
      <c r="Q62" s="77">
        <v>33.29999999999999</v>
      </c>
      <c r="R62" s="80">
        <v>44.999999999999993</v>
      </c>
      <c r="S62" s="80">
        <v>0</v>
      </c>
      <c r="T62" s="78">
        <f>SUMPRODUCT(LTA!F62:AJ62,LTA!F$101:AJ$101,LTA!F$103:AJ$103)</f>
        <v>398.87</v>
      </c>
      <c r="U62" s="78">
        <f>SUMPRODUCT(LTA!F62:AJ62,LTA!F$102:AJ$102,LTA!F$103:AJ$103)</f>
        <v>59.239999999999995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-175</v>
      </c>
      <c r="AA62" s="117">
        <f>STOA!H62</f>
        <v>465.14</v>
      </c>
      <c r="AB62" s="117">
        <f>-STOA!N62</f>
        <v>0</v>
      </c>
      <c r="AC62">
        <f t="shared" si="0"/>
        <v>18.840977124475952</v>
      </c>
      <c r="AD62">
        <f t="shared" si="1"/>
        <v>1682.2348407295212</v>
      </c>
      <c r="AE62">
        <f>'IDT-1'!B62</f>
        <v>0</v>
      </c>
      <c r="AF62" s="26"/>
      <c r="AG62">
        <f t="shared" si="2"/>
        <v>1682.2348407295212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-44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11.2644</v>
      </c>
      <c r="E63">
        <f>GT_NG!P63</f>
        <v>13.145911989795918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6.223150082462892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829.15964901653797</v>
      </c>
      <c r="P63" s="77">
        <v>58.719999999999985</v>
      </c>
      <c r="Q63" s="77">
        <v>33.29999999999999</v>
      </c>
      <c r="R63" s="80">
        <v>44.999999999999993</v>
      </c>
      <c r="S63" s="80">
        <v>0</v>
      </c>
      <c r="T63" s="78">
        <f>SUMPRODUCT(LTA!F63:AJ63,LTA!F$101:AJ$101,LTA!F$103:AJ$103)</f>
        <v>382.48</v>
      </c>
      <c r="U63" s="78">
        <f>SUMPRODUCT(LTA!F63:AJ63,LTA!F$102:AJ$102,LTA!F$103:AJ$103)</f>
        <v>60.679999999999993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-160</v>
      </c>
      <c r="AA63" s="117">
        <f>STOA!H63</f>
        <v>460.49</v>
      </c>
      <c r="AB63" s="117">
        <f>-STOA!N63</f>
        <v>0</v>
      </c>
      <c r="AC63">
        <f t="shared" si="0"/>
        <v>18.393163351754133</v>
      </c>
      <c r="AD63">
        <f t="shared" si="1"/>
        <v>1694.0699477370426</v>
      </c>
      <c r="AE63">
        <f>'IDT-1'!B63</f>
        <v>0</v>
      </c>
      <c r="AF63" s="26"/>
      <c r="AG63">
        <f t="shared" si="2"/>
        <v>1694.0699477370426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-28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11.2644</v>
      </c>
      <c r="E64">
        <f>GT_NG!P64</f>
        <v>13.145911989795918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6.223150082462892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829.15937016369435</v>
      </c>
      <c r="P64" s="77">
        <v>58.719999999999985</v>
      </c>
      <c r="Q64" s="77">
        <v>33.299999999999997</v>
      </c>
      <c r="R64" s="80">
        <v>44.999999999999993</v>
      </c>
      <c r="S64" s="80">
        <v>0</v>
      </c>
      <c r="T64" s="78">
        <f>SUMPRODUCT(LTA!F64:AJ64,LTA!F$101:AJ$101,LTA!F$103:AJ$103)</f>
        <v>357.13</v>
      </c>
      <c r="U64" s="78">
        <f>SUMPRODUCT(LTA!F64:AJ64,LTA!F$102:AJ$102,LTA!F$103:AJ$103)</f>
        <v>62.88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-148</v>
      </c>
      <c r="AA64" s="117">
        <f>STOA!H64</f>
        <v>448.59000000000003</v>
      </c>
      <c r="AB64" s="117">
        <f>-STOA!N64</f>
        <v>0</v>
      </c>
      <c r="AC64">
        <f t="shared" si="0"/>
        <v>17.80062081713886</v>
      </c>
      <c r="AD64">
        <f t="shared" si="1"/>
        <v>1691.6122114188145</v>
      </c>
      <c r="AE64">
        <f>'IDT-1'!B64</f>
        <v>0</v>
      </c>
      <c r="AF64" s="26"/>
      <c r="AG64">
        <f t="shared" si="2"/>
        <v>1691.6122114188145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-8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11.2644</v>
      </c>
      <c r="E65">
        <f>GT_NG!P65</f>
        <v>13.145911989795918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6.223150082462892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893.6394268214284</v>
      </c>
      <c r="P65" s="77">
        <v>58.719999999999985</v>
      </c>
      <c r="Q65" s="77">
        <v>33.299999999999997</v>
      </c>
      <c r="R65" s="80">
        <v>44.999999999999993</v>
      </c>
      <c r="S65" s="80">
        <v>0</v>
      </c>
      <c r="T65" s="78">
        <f>SUMPRODUCT(LTA!F65:AJ65,LTA!F$101:AJ$101,LTA!F$103:AJ$103)</f>
        <v>339.43</v>
      </c>
      <c r="U65" s="78">
        <f>SUMPRODUCT(LTA!F65:AJ65,LTA!F$102:AJ$102,LTA!F$103:AJ$103)</f>
        <v>74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-120</v>
      </c>
      <c r="AA65" s="117">
        <f>STOA!H65</f>
        <v>441.59000000000003</v>
      </c>
      <c r="AB65" s="117">
        <f>-STOA!N65</f>
        <v>0</v>
      </c>
      <c r="AC65">
        <f t="shared" si="0"/>
        <v>18.612544544136924</v>
      </c>
      <c r="AD65">
        <f t="shared" si="1"/>
        <v>1700.7003443495503</v>
      </c>
      <c r="AE65">
        <f>'IDT-1'!B65</f>
        <v>0</v>
      </c>
      <c r="AF65" s="26"/>
      <c r="AG65">
        <f t="shared" si="2"/>
        <v>1700.7003443495503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-77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11.2644</v>
      </c>
      <c r="E66">
        <f>GT_NG!P66</f>
        <v>13.145911989795918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6.223150082462892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893.64298037670324</v>
      </c>
      <c r="P66" s="77">
        <v>58.719999999999985</v>
      </c>
      <c r="Q66" s="77">
        <v>33.299999999999997</v>
      </c>
      <c r="R66" s="80">
        <v>44.999999999999993</v>
      </c>
      <c r="S66" s="80">
        <v>0</v>
      </c>
      <c r="T66" s="78">
        <f>SUMPRODUCT(LTA!F66:AJ66,LTA!F$101:AJ$101,LTA!F$103:AJ$103)</f>
        <v>318.14999999999998</v>
      </c>
      <c r="U66" s="78">
        <f>SUMPRODUCT(LTA!F66:AJ66,LTA!F$102:AJ$102,LTA!F$103:AJ$103)</f>
        <v>75.69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-86</v>
      </c>
      <c r="AA66" s="117">
        <f>STOA!H66</f>
        <v>431.09000000000003</v>
      </c>
      <c r="AB66" s="117">
        <f>-STOA!N66</f>
        <v>0</v>
      </c>
      <c r="AC66">
        <f t="shared" si="0"/>
        <v>18.187977520023832</v>
      </c>
      <c r="AD66">
        <f t="shared" si="1"/>
        <v>1689.0384649289383</v>
      </c>
      <c r="AE66">
        <f>'IDT-1'!B66</f>
        <v>0</v>
      </c>
      <c r="AF66" s="26"/>
      <c r="AG66">
        <f t="shared" si="2"/>
        <v>1689.0384649289383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-93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11.2644</v>
      </c>
      <c r="E67">
        <f>GT_NG!P67</f>
        <v>13.145911989795918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6.223150082462892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941.52760214991849</v>
      </c>
      <c r="P67" s="77">
        <v>58.719999999999985</v>
      </c>
      <c r="Q67" s="77">
        <v>33.299999999999997</v>
      </c>
      <c r="R67" s="80">
        <v>44.999999999999993</v>
      </c>
      <c r="S67" s="80">
        <v>0</v>
      </c>
      <c r="T67" s="78">
        <f>SUMPRODUCT(LTA!F67:AJ67,LTA!F$101:AJ$101,LTA!F$103:AJ$103)</f>
        <v>300.10000000000002</v>
      </c>
      <c r="U67" s="78">
        <f>SUMPRODUCT(LTA!F67:AJ67,LTA!F$102:AJ$102,LTA!F$103:AJ$103)</f>
        <v>77.899999999999991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-50</v>
      </c>
      <c r="AA67" s="117">
        <f>STOA!H67</f>
        <v>418.49</v>
      </c>
      <c r="AB67" s="117">
        <f>-STOA!N67</f>
        <v>0</v>
      </c>
      <c r="AC67">
        <f t="shared" si="0"/>
        <v>18.403480829239101</v>
      </c>
      <c r="AD67">
        <f t="shared" si="1"/>
        <v>1703.2675833929381</v>
      </c>
      <c r="AE67">
        <f>'IDT-1'!B67</f>
        <v>0</v>
      </c>
      <c r="AF67" s="26"/>
      <c r="AG67">
        <f t="shared" si="2"/>
        <v>1703.2675833929381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-134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11.2644</v>
      </c>
      <c r="E68">
        <f>GT_NG!P68</f>
        <v>12.997586096938775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6.223150082462892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989.557290610015</v>
      </c>
      <c r="P68" s="77">
        <v>58.719999999999985</v>
      </c>
      <c r="Q68" s="77">
        <v>33.299999999999997</v>
      </c>
      <c r="R68" s="80">
        <v>44.999999999999993</v>
      </c>
      <c r="S68" s="80">
        <v>0</v>
      </c>
      <c r="T68" s="78">
        <f>SUMPRODUCT(LTA!F68:AJ68,LTA!F$101:AJ$101,LTA!F$103:AJ$103)</f>
        <v>258.10000000000002</v>
      </c>
      <c r="U68" s="78">
        <f>SUMPRODUCT(LTA!F68:AJ68,LTA!F$102:AJ$102,LTA!F$103:AJ$103)</f>
        <v>79.48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-24</v>
      </c>
      <c r="AA68" s="117">
        <f>STOA!H68</f>
        <v>405.19000000000005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18.494150860185933</v>
      </c>
      <c r="AD68">
        <f t="shared" ref="AD68:AD98" si="4">SUM(B68:AB68,AI68:AR68)-AC68</f>
        <v>1681.3382759292308</v>
      </c>
      <c r="AE68">
        <f>'IDT-1'!B68</f>
        <v>0</v>
      </c>
      <c r="AF68" s="26"/>
      <c r="AG68">
        <f t="shared" ref="AG68:AG98" si="5">SUM(AD68:AF68)+AT68</f>
        <v>1681.3382759292308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-176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11.2644</v>
      </c>
      <c r="E69">
        <f>GT_NG!P69</f>
        <v>12.997586096938775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6.223150082462892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1037.8687541123909</v>
      </c>
      <c r="P69" s="77">
        <v>58.719999999999985</v>
      </c>
      <c r="Q69" s="77">
        <v>33.299999999999997</v>
      </c>
      <c r="R69" s="80">
        <v>44.999999999999993</v>
      </c>
      <c r="S69" s="80">
        <v>0</v>
      </c>
      <c r="T69" s="78">
        <f>SUMPRODUCT(LTA!F69:AJ69,LTA!F$101:AJ$101,LTA!F$103:AJ$103)</f>
        <v>242.02</v>
      </c>
      <c r="U69" s="78">
        <f>SUMPRODUCT(LTA!F69:AJ69,LTA!F$102:AJ$102,LTA!F$103:AJ$103)</f>
        <v>81.819999999999993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395.39000000000004</v>
      </c>
      <c r="AB69" s="117">
        <f>-STOA!N69</f>
        <v>0</v>
      </c>
      <c r="AC69">
        <f t="shared" si="3"/>
        <v>18.99623981971709</v>
      </c>
      <c r="AD69">
        <f t="shared" si="4"/>
        <v>1673.6076504720754</v>
      </c>
      <c r="AE69">
        <f>'IDT-1'!B69</f>
        <v>0</v>
      </c>
      <c r="AF69" s="26"/>
      <c r="AG69">
        <f t="shared" si="5"/>
        <v>1673.6076504720754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-232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11.2644</v>
      </c>
      <c r="E70">
        <f>GT_NG!P70</f>
        <v>13.145911989795918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6.223150082462892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1086.2347656023644</v>
      </c>
      <c r="P70" s="77">
        <v>58.719999999999985</v>
      </c>
      <c r="Q70" s="77">
        <v>33.299999999999997</v>
      </c>
      <c r="R70" s="80">
        <v>45</v>
      </c>
      <c r="S70" s="80">
        <v>0</v>
      </c>
      <c r="T70" s="78">
        <f>SUMPRODUCT(LTA!F70:AJ70,LTA!F$101:AJ$101,LTA!F$103:AJ$103)</f>
        <v>225.81</v>
      </c>
      <c r="U70" s="78">
        <f>SUMPRODUCT(LTA!F70:AJ70,LTA!F$102:AJ$102,LTA!F$103:AJ$103)</f>
        <v>83.94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382.09000000000003</v>
      </c>
      <c r="AB70" s="117">
        <f>-STOA!N70</f>
        <v>0</v>
      </c>
      <c r="AC70">
        <f t="shared" si="3"/>
        <v>19.235402753819173</v>
      </c>
      <c r="AD70">
        <f t="shared" si="4"/>
        <v>1688.492824920804</v>
      </c>
      <c r="AE70">
        <f>'IDT-1'!B70</f>
        <v>0</v>
      </c>
      <c r="AF70" s="26"/>
      <c r="AG70">
        <f t="shared" si="5"/>
        <v>1688.492824920804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-238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11.2644</v>
      </c>
      <c r="E71">
        <f>GT_NG!P71</f>
        <v>13.145911989795918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6.223150082462892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1103.0847903061176</v>
      </c>
      <c r="P71" s="77">
        <v>58.719999999999985</v>
      </c>
      <c r="Q71" s="77">
        <v>33.299999999999997</v>
      </c>
      <c r="R71" s="80">
        <v>45</v>
      </c>
      <c r="S71" s="80">
        <v>0</v>
      </c>
      <c r="T71" s="78">
        <f>SUMPRODUCT(LTA!F71:AJ71,LTA!F$101:AJ$101,LTA!F$103:AJ$103)</f>
        <v>203.99</v>
      </c>
      <c r="U71" s="78">
        <f>SUMPRODUCT(LTA!F71:AJ71,LTA!F$102:AJ$102,LTA!F$103:AJ$103)</f>
        <v>85.81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369.61</v>
      </c>
      <c r="AB71" s="117">
        <f>-STOA!N71</f>
        <v>0</v>
      </c>
      <c r="AC71">
        <f t="shared" si="3"/>
        <v>18.823077018024144</v>
      </c>
      <c r="AD71">
        <f t="shared" si="4"/>
        <v>1704.3251753603524</v>
      </c>
      <c r="AE71">
        <f>'IDT-1'!B71</f>
        <v>0</v>
      </c>
      <c r="AF71" s="26"/>
      <c r="AG71">
        <f t="shared" si="5"/>
        <v>1704.3251753603524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-207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11.2644</v>
      </c>
      <c r="E72">
        <f>GT_NG!P72</f>
        <v>13.978327759197322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6.223150082462892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1104.7566081305715</v>
      </c>
      <c r="P72" s="77">
        <v>58.719999999999985</v>
      </c>
      <c r="Q72" s="77">
        <v>33.299999999999997</v>
      </c>
      <c r="R72" s="80">
        <v>30.36</v>
      </c>
      <c r="S72" s="80">
        <v>0</v>
      </c>
      <c r="T72" s="78">
        <f>SUMPRODUCT(LTA!F72:AJ72,LTA!F$101:AJ$101,LTA!F$103:AJ$103)</f>
        <v>196.25</v>
      </c>
      <c r="U72" s="78">
        <f>SUMPRODUCT(LTA!F72:AJ72,LTA!F$102:AJ$102,LTA!F$103:AJ$103)</f>
        <v>88.31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355.61</v>
      </c>
      <c r="AB72" s="117">
        <f>-STOA!N72</f>
        <v>0</v>
      </c>
      <c r="AC72">
        <f t="shared" si="3"/>
        <v>18.094185770018107</v>
      </c>
      <c r="AD72">
        <f t="shared" si="4"/>
        <v>1724.6783002022134</v>
      </c>
      <c r="AE72">
        <f>'IDT-1'!B72</f>
        <v>0</v>
      </c>
      <c r="AF72" s="26"/>
      <c r="AG72">
        <f t="shared" si="5"/>
        <v>1724.6783002022134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-156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11.2644</v>
      </c>
      <c r="E73">
        <f>GT_NG!P73</f>
        <v>13.978327759197322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6.223150082462892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1110.6488720939265</v>
      </c>
      <c r="P73" s="77">
        <v>58.719999999999985</v>
      </c>
      <c r="Q73" s="77">
        <v>33.299999999999997</v>
      </c>
      <c r="R73" s="80">
        <v>14.13</v>
      </c>
      <c r="S73" s="80">
        <v>0</v>
      </c>
      <c r="T73" s="78">
        <f>SUMPRODUCT(LTA!F73:AJ73,LTA!F$101:AJ$101,LTA!F$103:AJ$103)</f>
        <v>167.7</v>
      </c>
      <c r="U73" s="78">
        <f>SUMPRODUCT(LTA!F73:AJ73,LTA!F$102:AJ$102,LTA!F$103:AJ$103)</f>
        <v>87.94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338.11</v>
      </c>
      <c r="AB73" s="117">
        <f>-STOA!N73</f>
        <v>0</v>
      </c>
      <c r="AC73">
        <f t="shared" si="3"/>
        <v>17.266226974574405</v>
      </c>
      <c r="AD73">
        <f t="shared" si="4"/>
        <v>1705.7485229610122</v>
      </c>
      <c r="AE73">
        <f>'IDT-1'!B73</f>
        <v>0</v>
      </c>
      <c r="AF73" s="26"/>
      <c r="AG73">
        <f t="shared" si="5"/>
        <v>1705.7485229610122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-119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11.2644</v>
      </c>
      <c r="E74">
        <f>GT_NG!P74</f>
        <v>13.978327759197322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6.223150082462892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1092.0630031854146</v>
      </c>
      <c r="P74" s="77">
        <v>58.719999999999985</v>
      </c>
      <c r="Q74" s="77">
        <v>33.299999999999997</v>
      </c>
      <c r="R74" s="80">
        <v>4.1500000000000004</v>
      </c>
      <c r="S74" s="80">
        <v>0</v>
      </c>
      <c r="T74" s="78">
        <f>SUMPRODUCT(LTA!F74:AJ74,LTA!F$101:AJ$101,LTA!F$103:AJ$103)</f>
        <v>142.63</v>
      </c>
      <c r="U74" s="78">
        <f>SUMPRODUCT(LTA!F74:AJ74,LTA!F$102:AJ$102,LTA!F$103:AJ$103)</f>
        <v>86.72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327.61</v>
      </c>
      <c r="AB74" s="117">
        <f>-STOA!N74</f>
        <v>0</v>
      </c>
      <c r="AC74">
        <f t="shared" si="3"/>
        <v>16.069626401625829</v>
      </c>
      <c r="AD74">
        <f t="shared" si="4"/>
        <v>1711.5892546254488</v>
      </c>
      <c r="AE74">
        <f>'IDT-1'!B74</f>
        <v>0</v>
      </c>
      <c r="AF74" s="26"/>
      <c r="AG74">
        <f t="shared" si="5"/>
        <v>1711.5892546254488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-49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11.2644</v>
      </c>
      <c r="E75">
        <f>GT_NG!P75</f>
        <v>14.107120705381574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6.223150082462892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1093.2509659655261</v>
      </c>
      <c r="P75" s="77">
        <v>58.719999999999985</v>
      </c>
      <c r="Q75" s="77">
        <v>33.299999999999997</v>
      </c>
      <c r="R75" s="80">
        <v>0</v>
      </c>
      <c r="S75" s="80">
        <v>0</v>
      </c>
      <c r="T75" s="78">
        <f>SUMPRODUCT(LTA!F75:AJ75,LTA!F$101:AJ$101,LTA!F$103:AJ$103)</f>
        <v>125.32</v>
      </c>
      <c r="U75" s="78">
        <f>SUMPRODUCT(LTA!F75:AJ75,LTA!F$102:AJ$102,LTA!F$103:AJ$103)</f>
        <v>92.19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321.63000000000005</v>
      </c>
      <c r="AB75" s="117">
        <f>-STOA!N75</f>
        <v>0</v>
      </c>
      <c r="AC75">
        <f t="shared" si="3"/>
        <v>16.038806019894555</v>
      </c>
      <c r="AD75">
        <f t="shared" si="4"/>
        <v>1673.9668307334762</v>
      </c>
      <c r="AE75">
        <f>'IDT-1'!B75</f>
        <v>0</v>
      </c>
      <c r="AF75" s="26"/>
      <c r="AG75">
        <f t="shared" si="5"/>
        <v>1673.9668307334762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-66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11.2644</v>
      </c>
      <c r="E76">
        <f>GT_NG!P76</f>
        <v>14.107120705381574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6.223150082462892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1143.5208976313718</v>
      </c>
      <c r="P76" s="77">
        <v>58.719999999999985</v>
      </c>
      <c r="Q76" s="77">
        <v>33.299999999999997</v>
      </c>
      <c r="R76" s="80">
        <v>0</v>
      </c>
      <c r="S76" s="80">
        <v>0</v>
      </c>
      <c r="T76" s="78">
        <f>SUMPRODUCT(LTA!F76:AJ76,LTA!F$101:AJ$101,LTA!F$103:AJ$103)</f>
        <v>106.87</v>
      </c>
      <c r="U76" s="78">
        <f>SUMPRODUCT(LTA!F76:AJ76,LTA!F$102:AJ$102,LTA!F$103:AJ$103)</f>
        <v>90.82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307.63000000000005</v>
      </c>
      <c r="AB76" s="117">
        <f>-STOA!N76</f>
        <v>0</v>
      </c>
      <c r="AC76">
        <f t="shared" si="3"/>
        <v>16.370006096520097</v>
      </c>
      <c r="AD76">
        <f t="shared" si="4"/>
        <v>1669.0855623226962</v>
      </c>
      <c r="AE76">
        <f>'IDT-1'!B76</f>
        <v>0</v>
      </c>
      <c r="AF76" s="26"/>
      <c r="AG76">
        <f t="shared" si="5"/>
        <v>1669.0855623226962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-87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11.2644</v>
      </c>
      <c r="E77">
        <f>GT_NG!P77</f>
        <v>14.107120705381574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6.223150082462892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1177.2143907041393</v>
      </c>
      <c r="P77" s="77">
        <v>58.719999999999985</v>
      </c>
      <c r="Q77" s="77">
        <v>33.299999999999997</v>
      </c>
      <c r="R77" s="80">
        <v>0</v>
      </c>
      <c r="S77" s="80">
        <v>0</v>
      </c>
      <c r="T77" s="78">
        <f>SUMPRODUCT(LTA!F77:AJ77,LTA!F$101:AJ$101,LTA!F$103:AJ$103)</f>
        <v>91.98</v>
      </c>
      <c r="U77" s="78">
        <f>SUMPRODUCT(LTA!F77:AJ77,LTA!F$102:AJ$102,LTA!F$103:AJ$103)</f>
        <v>89.43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304.13000000000005</v>
      </c>
      <c r="AB77" s="117">
        <f>-STOA!N77</f>
        <v>0</v>
      </c>
      <c r="AC77">
        <f t="shared" si="3"/>
        <v>16.696641768570945</v>
      </c>
      <c r="AD77">
        <f t="shared" si="4"/>
        <v>1659.672419723413</v>
      </c>
      <c r="AE77">
        <f>'IDT-1'!B77</f>
        <v>0</v>
      </c>
      <c r="AF77" s="26"/>
      <c r="AG77">
        <f t="shared" si="5"/>
        <v>1659.672419723413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-110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11.2644</v>
      </c>
      <c r="E78">
        <f>GT_NG!P78</f>
        <v>14.107120705381574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6.223150082462892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1219.1023145169208</v>
      </c>
      <c r="P78" s="77">
        <v>58.719999999999985</v>
      </c>
      <c r="Q78" s="77">
        <v>33.299999999999997</v>
      </c>
      <c r="R78" s="80">
        <v>0</v>
      </c>
      <c r="S78" s="80">
        <v>0</v>
      </c>
      <c r="T78" s="78">
        <f>SUMPRODUCT(LTA!F78:AJ78,LTA!F$101:AJ$101,LTA!F$103:AJ$103)</f>
        <v>82.04</v>
      </c>
      <c r="U78" s="78">
        <f>SUMPRODUCT(LTA!F78:AJ78,LTA!F$102:AJ$102,LTA!F$103:AJ$103)</f>
        <v>88.210000000000008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300.63000000000005</v>
      </c>
      <c r="AB78" s="117">
        <f>-STOA!N78</f>
        <v>0</v>
      </c>
      <c r="AC78">
        <f t="shared" si="3"/>
        <v>17.060541283434159</v>
      </c>
      <c r="AD78">
        <f t="shared" si="4"/>
        <v>1672.5364440213314</v>
      </c>
      <c r="AE78">
        <f>'IDT-1'!B78</f>
        <v>0</v>
      </c>
      <c r="AF78" s="26"/>
      <c r="AG78">
        <f t="shared" si="5"/>
        <v>1672.5364440213314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-124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14.107120705381574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6.223150082462892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1226.0568606442791</v>
      </c>
      <c r="P79" s="77">
        <v>58.719999999999985</v>
      </c>
      <c r="Q79" s="77">
        <v>33.299999999999997</v>
      </c>
      <c r="R79" s="80">
        <v>0</v>
      </c>
      <c r="S79" s="80">
        <v>0</v>
      </c>
      <c r="T79" s="78">
        <f>SUMPRODUCT(LTA!F79:AJ79,LTA!F$101:AJ$101,LTA!F$103:AJ$103)</f>
        <v>75.87</v>
      </c>
      <c r="U79" s="78">
        <f>SUMPRODUCT(LTA!F79:AJ79,LTA!F$102:AJ$102,LTA!F$103:AJ$103)</f>
        <v>87.85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301.04000000000002</v>
      </c>
      <c r="AB79" s="117">
        <f>-STOA!N79</f>
        <v>0</v>
      </c>
      <c r="AC79">
        <f t="shared" si="3"/>
        <v>16.925835248999782</v>
      </c>
      <c r="AD79">
        <f t="shared" si="4"/>
        <v>1689.5056961831235</v>
      </c>
      <c r="AE79">
        <f>'IDT-1'!B79</f>
        <v>0</v>
      </c>
      <c r="AF79" s="26"/>
      <c r="AG79">
        <f t="shared" si="5"/>
        <v>1689.5056961831235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-108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14.107120705381574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6.223150082462892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1241.0602632540592</v>
      </c>
      <c r="P80" s="77">
        <v>58.719999999999985</v>
      </c>
      <c r="Q80" s="77">
        <v>33.299999999999997</v>
      </c>
      <c r="R80" s="80">
        <v>0</v>
      </c>
      <c r="S80" s="80">
        <v>0</v>
      </c>
      <c r="T80" s="78">
        <f>SUMPRODUCT(LTA!F80:AJ80,LTA!F$101:AJ$101,LTA!F$103:AJ$103)</f>
        <v>75.010000000000005</v>
      </c>
      <c r="U80" s="78">
        <f>SUMPRODUCT(LTA!F80:AJ80,LTA!F$102:AJ$102,LTA!F$103:AJ$103)</f>
        <v>87.27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301.04000000000002</v>
      </c>
      <c r="AB80" s="117">
        <f>-STOA!N80</f>
        <v>0</v>
      </c>
      <c r="AC80">
        <f t="shared" si="3"/>
        <v>17.027436936921458</v>
      </c>
      <c r="AD80">
        <f t="shared" si="4"/>
        <v>1704.9674971049822</v>
      </c>
      <c r="AE80">
        <f>'IDT-1'!B80</f>
        <v>0</v>
      </c>
      <c r="AF80" s="26"/>
      <c r="AG80">
        <f t="shared" si="5"/>
        <v>1704.9674971049822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-106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14.107120705381574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6.223150082462892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1275.206327731684</v>
      </c>
      <c r="P81" s="77">
        <v>58.719999999999985</v>
      </c>
      <c r="Q81" s="77">
        <v>33.299999999999997</v>
      </c>
      <c r="R81" s="80">
        <v>0</v>
      </c>
      <c r="S81" s="80">
        <v>0</v>
      </c>
      <c r="T81" s="78">
        <f>SUMPRODUCT(LTA!F81:AJ81,LTA!F$101:AJ$101,LTA!F$103:AJ$103)</f>
        <v>74.290000000000006</v>
      </c>
      <c r="U81" s="78">
        <f>SUMPRODUCT(LTA!F81:AJ81,LTA!F$102:AJ$102,LTA!F$103:AJ$103)</f>
        <v>87.58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301.04000000000002</v>
      </c>
      <c r="AB81" s="117">
        <f>-STOA!N81</f>
        <v>0</v>
      </c>
      <c r="AC81">
        <f t="shared" si="3"/>
        <v>17.55514561990163</v>
      </c>
      <c r="AD81">
        <f t="shared" si="4"/>
        <v>1712.1758528996268</v>
      </c>
      <c r="AE81">
        <f>'IDT-1'!B81</f>
        <v>0</v>
      </c>
      <c r="AF81" s="26"/>
      <c r="AG81">
        <f t="shared" si="5"/>
        <v>1712.1758528996268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-132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14.107120705381574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6.223150082462892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1267.1166928416123</v>
      </c>
      <c r="P82" s="77">
        <v>58.719999999999985</v>
      </c>
      <c r="Q82" s="77">
        <v>33.299999999999997</v>
      </c>
      <c r="R82" s="80">
        <v>0</v>
      </c>
      <c r="S82" s="80">
        <v>0</v>
      </c>
      <c r="T82" s="78">
        <f>SUMPRODUCT(LTA!F82:AJ82,LTA!F$101:AJ$101,LTA!F$103:AJ$103)</f>
        <v>76.94</v>
      </c>
      <c r="U82" s="78">
        <f>SUMPRODUCT(LTA!F82:AJ82,LTA!F$102:AJ$102,LTA!F$103:AJ$103)</f>
        <v>87.31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301.04000000000002</v>
      </c>
      <c r="AB82" s="117">
        <f>-STOA!N82</f>
        <v>0</v>
      </c>
      <c r="AC82">
        <f t="shared" si="3"/>
        <v>17.487144577824612</v>
      </c>
      <c r="AD82">
        <f t="shared" si="4"/>
        <v>1708.5342190516321</v>
      </c>
      <c r="AE82">
        <f>'IDT-1'!B82</f>
        <v>0</v>
      </c>
      <c r="AF82" s="26"/>
      <c r="AG82">
        <f t="shared" si="5"/>
        <v>1708.5342190516321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-130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14.107120705381574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6.223150082462892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1256.0368860927676</v>
      </c>
      <c r="P83" s="77">
        <v>58.719999999999985</v>
      </c>
      <c r="Q83" s="77">
        <v>33.299999999999997</v>
      </c>
      <c r="R83" s="80">
        <v>0</v>
      </c>
      <c r="S83" s="80">
        <v>0</v>
      </c>
      <c r="T83" s="78">
        <f>SUMPRODUCT(LTA!F83:AJ83,LTA!F$101:AJ$101,LTA!F$103:AJ$103)</f>
        <v>75.09</v>
      </c>
      <c r="U83" s="78">
        <f>SUMPRODUCT(LTA!F83:AJ83,LTA!F$102:AJ$102,LTA!F$103:AJ$103)</f>
        <v>78.98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301.09000000000003</v>
      </c>
      <c r="AB83" s="117">
        <f>-STOA!N83</f>
        <v>0</v>
      </c>
      <c r="AC83">
        <f t="shared" si="3"/>
        <v>17.362645171090143</v>
      </c>
      <c r="AD83">
        <f t="shared" si="4"/>
        <v>1680.4489117095218</v>
      </c>
      <c r="AE83">
        <f>'IDT-1'!B83</f>
        <v>0</v>
      </c>
      <c r="AF83" s="26"/>
      <c r="AG83">
        <f t="shared" si="5"/>
        <v>1680.4489117095218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-137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14.107120705381574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6.223150082462892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1271.8332830024131</v>
      </c>
      <c r="P84" s="77">
        <v>58.719999999999985</v>
      </c>
      <c r="Q84" s="77">
        <v>33.299999999999997</v>
      </c>
      <c r="R84" s="80">
        <v>0</v>
      </c>
      <c r="S84" s="80">
        <v>0</v>
      </c>
      <c r="T84" s="78">
        <f>SUMPRODUCT(LTA!F84:AJ84,LTA!F$101:AJ$101,LTA!F$103:AJ$103)</f>
        <v>73.23</v>
      </c>
      <c r="U84" s="78">
        <f>SUMPRODUCT(LTA!F84:AJ84,LTA!F$102:AJ$102,LTA!F$103:AJ$103)</f>
        <v>77.06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301.09000000000003</v>
      </c>
      <c r="AB84" s="117">
        <f>-STOA!N84</f>
        <v>0</v>
      </c>
      <c r="AC84">
        <f t="shared" si="3"/>
        <v>17.699220779472103</v>
      </c>
      <c r="AD84">
        <f t="shared" si="4"/>
        <v>1666.1287330107855</v>
      </c>
      <c r="AE84">
        <f>'IDT-1'!B84</f>
        <v>0</v>
      </c>
      <c r="AF84" s="26"/>
      <c r="AG84">
        <f t="shared" si="5"/>
        <v>1666.1287330107855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-163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14.107120705381574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6.223150082462892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1230.8257846790027</v>
      </c>
      <c r="P85" s="77">
        <v>58.719999999999985</v>
      </c>
      <c r="Q85" s="77">
        <v>33.299999999999997</v>
      </c>
      <c r="R85" s="80">
        <v>0</v>
      </c>
      <c r="S85" s="80">
        <v>0</v>
      </c>
      <c r="T85" s="78">
        <f>SUMPRODUCT(LTA!F85:AJ85,LTA!F$101:AJ$101,LTA!F$103:AJ$103)</f>
        <v>72</v>
      </c>
      <c r="U85" s="78">
        <f>SUMPRODUCT(LTA!F85:AJ85,LTA!F$102:AJ$102,LTA!F$103:AJ$103)</f>
        <v>75.2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301.09000000000003</v>
      </c>
      <c r="AB85" s="117">
        <f>-STOA!N85</f>
        <v>0</v>
      </c>
      <c r="AC85">
        <f t="shared" si="3"/>
        <v>16.956037693338281</v>
      </c>
      <c r="AD85">
        <f t="shared" si="4"/>
        <v>1662.774417773509</v>
      </c>
      <c r="AE85">
        <f>'IDT-1'!B85</f>
        <v>0</v>
      </c>
      <c r="AF85" s="26"/>
      <c r="AG85">
        <f t="shared" si="5"/>
        <v>1662.774417773509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-123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11.2644</v>
      </c>
      <c r="E86">
        <f>GT_NG!P86</f>
        <v>14.107120705381574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6.223150082462892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1185.6507542611253</v>
      </c>
      <c r="P86" s="77">
        <v>58.719999999999985</v>
      </c>
      <c r="Q86" s="77">
        <v>33.299999999999997</v>
      </c>
      <c r="R86" s="80">
        <v>0</v>
      </c>
      <c r="S86" s="80">
        <v>0</v>
      </c>
      <c r="T86" s="78">
        <f>SUMPRODUCT(LTA!F86:AJ86,LTA!F$101:AJ$101,LTA!F$103:AJ$103)</f>
        <v>55.94</v>
      </c>
      <c r="U86" s="78">
        <f>SUMPRODUCT(LTA!F86:AJ86,LTA!F$102:AJ$102,LTA!F$103:AJ$103)</f>
        <v>73.56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301.09000000000003</v>
      </c>
      <c r="AB86" s="117">
        <f>-STOA!N86</f>
        <v>0</v>
      </c>
      <c r="AC86">
        <f t="shared" si="3"/>
        <v>16.074246707339732</v>
      </c>
      <c r="AD86">
        <f t="shared" si="4"/>
        <v>1637.78117834163</v>
      </c>
      <c r="AE86">
        <f>'IDT-1'!B86</f>
        <v>0</v>
      </c>
      <c r="AF86" s="26"/>
      <c r="AG86">
        <f t="shared" si="5"/>
        <v>1637.78117834163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-86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14.107120705381574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6.223150082462892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1149.6440479495286</v>
      </c>
      <c r="P87" s="77">
        <v>58.719999999999985</v>
      </c>
      <c r="Q87" s="77">
        <v>33.299999999999997</v>
      </c>
      <c r="R87" s="80">
        <v>0</v>
      </c>
      <c r="S87" s="80">
        <v>0</v>
      </c>
      <c r="T87" s="78">
        <f>SUMPRODUCT(LTA!F87:AJ87,LTA!F$101:AJ$101,LTA!F$103:AJ$103)</f>
        <v>54.449999999999996</v>
      </c>
      <c r="U87" s="78">
        <f>SUMPRODUCT(LTA!F87:AJ87,LTA!F$102:AJ$102,LTA!F$103:AJ$103)</f>
        <v>72.34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301.09000000000003</v>
      </c>
      <c r="AB87" s="117">
        <f>-STOA!N87</f>
        <v>0</v>
      </c>
      <c r="AC87">
        <f t="shared" si="3"/>
        <v>15.369536463387673</v>
      </c>
      <c r="AD87">
        <f t="shared" si="4"/>
        <v>1640.7691822739853</v>
      </c>
      <c r="AE87">
        <f>'IDT-1'!B87</f>
        <v>0</v>
      </c>
      <c r="AF87" s="26"/>
      <c r="AG87">
        <f t="shared" si="5"/>
        <v>1640.7691822739853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-45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11.2644</v>
      </c>
      <c r="E88">
        <f>GT_NG!P88</f>
        <v>14.107120705381574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6.223150082462892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1128.7947679909046</v>
      </c>
      <c r="P88" s="77">
        <v>58.719999999999985</v>
      </c>
      <c r="Q88" s="77">
        <v>33.299999999999997</v>
      </c>
      <c r="R88" s="80">
        <v>0</v>
      </c>
      <c r="S88" s="80">
        <v>0</v>
      </c>
      <c r="T88" s="78">
        <f>SUMPRODUCT(LTA!F88:AJ88,LTA!F$101:AJ$101,LTA!F$103:AJ$103)</f>
        <v>53.89</v>
      </c>
      <c r="U88" s="78">
        <f>SUMPRODUCT(LTA!F88:AJ88,LTA!F$102:AJ$102,LTA!F$103:AJ$103)</f>
        <v>70.73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301.09000000000003</v>
      </c>
      <c r="AB88" s="117">
        <f>-STOA!N88</f>
        <v>0</v>
      </c>
      <c r="AC88">
        <f t="shared" si="3"/>
        <v>14.971647994263485</v>
      </c>
      <c r="AD88">
        <f t="shared" si="4"/>
        <v>1640.1477907844856</v>
      </c>
      <c r="AE88">
        <f>'IDT-1'!B88</f>
        <v>0</v>
      </c>
      <c r="AF88" s="26"/>
      <c r="AG88">
        <f t="shared" si="5"/>
        <v>1640.1477907844856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-23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11.2644</v>
      </c>
      <c r="E89">
        <f>GT_NG!P89</f>
        <v>14.107120705381574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6.223150082462892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1128.7944746966948</v>
      </c>
      <c r="P89" s="77">
        <v>58.719999999999985</v>
      </c>
      <c r="Q89" s="77">
        <v>33.299999999999997</v>
      </c>
      <c r="R89" s="80">
        <v>0</v>
      </c>
      <c r="S89" s="80">
        <v>0</v>
      </c>
      <c r="T89" s="78">
        <f>SUMPRODUCT(LTA!F89:AJ89,LTA!F$101:AJ$101,LTA!F$103:AJ$103)</f>
        <v>52.88</v>
      </c>
      <c r="U89" s="78">
        <f>SUMPRODUCT(LTA!F89:AJ89,LTA!F$102:AJ$102,LTA!F$103:AJ$103)</f>
        <v>70.13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301.09000000000003</v>
      </c>
      <c r="AB89" s="117">
        <f>-STOA!N89</f>
        <v>0</v>
      </c>
      <c r="AC89">
        <f t="shared" si="3"/>
        <v>14.850939883008099</v>
      </c>
      <c r="AD89">
        <f t="shared" si="4"/>
        <v>1650.6582056015316</v>
      </c>
      <c r="AE89">
        <f>'IDT-1'!B89</f>
        <v>0</v>
      </c>
      <c r="AF89" s="26"/>
      <c r="AG89">
        <f t="shared" si="5"/>
        <v>1650.6582056015316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-11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11.2644</v>
      </c>
      <c r="E90">
        <f>GT_NG!P90</f>
        <v>14.10725248269636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6.223150082462892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1128.7947679909046</v>
      </c>
      <c r="P90" s="77">
        <v>58.719999999999985</v>
      </c>
      <c r="Q90" s="77">
        <v>33.299999999999997</v>
      </c>
      <c r="R90" s="80">
        <v>0</v>
      </c>
      <c r="S90" s="80">
        <v>0</v>
      </c>
      <c r="T90" s="78">
        <f>SUMPRODUCT(LTA!F90:AJ90,LTA!F$101:AJ$101,LTA!F$103:AJ$103)</f>
        <v>51.76</v>
      </c>
      <c r="U90" s="78">
        <f>SUMPRODUCT(LTA!F90:AJ90,LTA!F$102:AJ$102,LTA!F$103:AJ$103)</f>
        <v>69.47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301.09000000000003</v>
      </c>
      <c r="AB90" s="117">
        <f>-STOA!N90</f>
        <v>0</v>
      </c>
      <c r="AC90">
        <f t="shared" si="3"/>
        <v>14.897426516292878</v>
      </c>
      <c r="AD90">
        <f t="shared" si="4"/>
        <v>1641.8321440397708</v>
      </c>
      <c r="AE90">
        <f>'IDT-1'!B90</f>
        <v>0</v>
      </c>
      <c r="AF90" s="26"/>
      <c r="AG90">
        <f t="shared" si="5"/>
        <v>1641.8321440397708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-18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11.2644</v>
      </c>
      <c r="E91">
        <f>GT_NG!P91</f>
        <v>14.10725248269636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6.223150082462892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1128.7944746966948</v>
      </c>
      <c r="P91" s="77">
        <v>58.719999999999985</v>
      </c>
      <c r="Q91" s="77">
        <v>33.299999999999997</v>
      </c>
      <c r="R91" s="80">
        <v>0</v>
      </c>
      <c r="S91" s="80">
        <v>0</v>
      </c>
      <c r="T91" s="78">
        <f>SUMPRODUCT(LTA!F91:AJ91,LTA!F$101:AJ$101,LTA!F$103:AJ$103)</f>
        <v>51.46</v>
      </c>
      <c r="U91" s="78">
        <f>SUMPRODUCT(LTA!F91:AJ91,LTA!F$102:AJ$102,LTA!F$103:AJ$103)</f>
        <v>67.8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299.05</v>
      </c>
      <c r="AB91" s="117">
        <f>-STOA!N91</f>
        <v>0</v>
      </c>
      <c r="AC91">
        <f t="shared" si="3"/>
        <v>14.817745297692854</v>
      </c>
      <c r="AD91">
        <f t="shared" si="4"/>
        <v>1642.901531964161</v>
      </c>
      <c r="AE91">
        <f>'IDT-1'!B91</f>
        <v>0</v>
      </c>
      <c r="AF91" s="26"/>
      <c r="AG91">
        <f t="shared" si="5"/>
        <v>1642.901531964161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11.2644</v>
      </c>
      <c r="E92">
        <f>GT_NG!P92</f>
        <v>14.10725248269636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6.223150082462892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1120.4664596909045</v>
      </c>
      <c r="P92" s="77">
        <v>58.719999999999985</v>
      </c>
      <c r="Q92" s="77">
        <v>33.299999999999997</v>
      </c>
      <c r="R92" s="80">
        <v>0</v>
      </c>
      <c r="S92" s="80">
        <v>0</v>
      </c>
      <c r="T92" s="78">
        <f>SUMPRODUCT(LTA!F92:AJ92,LTA!F$101:AJ$101,LTA!F$103:AJ$103)</f>
        <v>51</v>
      </c>
      <c r="U92" s="78">
        <f>SUMPRODUCT(LTA!F92:AJ92,LTA!F$102:AJ$102,LTA!F$103:AJ$103)</f>
        <v>66.820000000000007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299.05</v>
      </c>
      <c r="AB92" s="117">
        <f>-STOA!N92</f>
        <v>0</v>
      </c>
      <c r="AC92">
        <f t="shared" si="3"/>
        <v>14.678518000508726</v>
      </c>
      <c r="AD92">
        <f t="shared" si="4"/>
        <v>1639.2727442555547</v>
      </c>
      <c r="AE92">
        <f>'IDT-1'!B92</f>
        <v>0</v>
      </c>
      <c r="AF92" s="26"/>
      <c r="AG92">
        <f t="shared" si="5"/>
        <v>1639.2727442555547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-7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11.2644</v>
      </c>
      <c r="E93">
        <f>GT_NG!P93</f>
        <v>14.10725248269636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6.223150082462892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1111.2162677718779</v>
      </c>
      <c r="P93" s="77">
        <v>58.719999999999985</v>
      </c>
      <c r="Q93" s="77">
        <v>33.299999999999997</v>
      </c>
      <c r="R93" s="80">
        <v>0</v>
      </c>
      <c r="S93" s="80">
        <v>0</v>
      </c>
      <c r="T93" s="78">
        <f>SUMPRODUCT(LTA!F93:AJ93,LTA!F$101:AJ$101,LTA!F$103:AJ$103)</f>
        <v>49.93</v>
      </c>
      <c r="U93" s="78">
        <f>SUMPRODUCT(LTA!F93:AJ93,LTA!F$102:AJ$102,LTA!F$103:AJ$103)</f>
        <v>66.69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299.05</v>
      </c>
      <c r="AB93" s="117">
        <f>-STOA!N93</f>
        <v>0</v>
      </c>
      <c r="AC93">
        <f t="shared" si="3"/>
        <v>14.737484479498615</v>
      </c>
      <c r="AD93">
        <f t="shared" si="4"/>
        <v>1611.7635858575386</v>
      </c>
      <c r="AE93">
        <f>'IDT-1'!B93</f>
        <v>0</v>
      </c>
      <c r="AF93" s="26"/>
      <c r="AG93">
        <f t="shared" si="5"/>
        <v>1611.7635858575386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-24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11.2644</v>
      </c>
      <c r="E94">
        <f>GT_NG!P94</f>
        <v>8.3887834339948224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6.223150082462892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1110.5485664527914</v>
      </c>
      <c r="P94" s="77">
        <v>58.719999999999985</v>
      </c>
      <c r="Q94" s="77">
        <v>33.299999999999997</v>
      </c>
      <c r="R94" s="80">
        <v>0</v>
      </c>
      <c r="S94" s="80">
        <v>0</v>
      </c>
      <c r="T94" s="78">
        <f>SUMPRODUCT(LTA!F94:AJ94,LTA!F$101:AJ$101,LTA!F$103:AJ$103)</f>
        <v>47.19</v>
      </c>
      <c r="U94" s="78">
        <f>SUMPRODUCT(LTA!F94:AJ94,LTA!F$102:AJ$102,LTA!F$103:AJ$103)</f>
        <v>66.069999999999993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299.05</v>
      </c>
      <c r="AB94" s="117">
        <f>-STOA!N94</f>
        <v>0</v>
      </c>
      <c r="AC94">
        <f t="shared" si="3"/>
        <v>14.704986945395252</v>
      </c>
      <c r="AD94">
        <f t="shared" si="4"/>
        <v>1596.0499130238538</v>
      </c>
      <c r="AE94">
        <f>'IDT-1'!B94</f>
        <v>0</v>
      </c>
      <c r="AF94" s="26"/>
      <c r="AG94">
        <f t="shared" si="5"/>
        <v>1596.0499130238538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11.2644</v>
      </c>
      <c r="E95">
        <f>GT_NG!P95</f>
        <v>8.3887834339948224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6.223150082462892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1099.59893326626</v>
      </c>
      <c r="P95" s="77">
        <v>58.719999999999985</v>
      </c>
      <c r="Q95" s="77">
        <v>33.299999999999997</v>
      </c>
      <c r="R95" s="80">
        <v>0</v>
      </c>
      <c r="S95" s="80">
        <v>0</v>
      </c>
      <c r="T95" s="78">
        <f>SUMPRODUCT(LTA!F95:AJ95,LTA!F$101:AJ$101,LTA!F$103:AJ$103)</f>
        <v>45.91</v>
      </c>
      <c r="U95" s="78">
        <f>SUMPRODUCT(LTA!F95:AJ95,LTA!F$102:AJ$102,LTA!F$103:AJ$103)</f>
        <v>64.69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299.05</v>
      </c>
      <c r="AB95" s="117">
        <f>-STOA!N95</f>
        <v>0</v>
      </c>
      <c r="AC95">
        <f t="shared" si="3"/>
        <v>14.344398347687918</v>
      </c>
      <c r="AD95">
        <f t="shared" si="4"/>
        <v>1615.7008684350299</v>
      </c>
      <c r="AE95">
        <f>'IDT-1'!B95</f>
        <v>0</v>
      </c>
      <c r="AF95" s="26"/>
      <c r="AG95">
        <f t="shared" si="5"/>
        <v>1615.7008684350299</v>
      </c>
      <c r="AI95" s="75">
        <f>PXIL!H95</f>
        <v>0</v>
      </c>
      <c r="AJ95" s="75">
        <f>PXIL!N95</f>
        <v>0</v>
      </c>
      <c r="AK95" s="75">
        <f>RTM_IEX!H95</f>
        <v>2.9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11.2644</v>
      </c>
      <c r="E96">
        <f>GT_NG!P96</f>
        <v>8.3887834339948224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6.223150082462892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1099.6682586813399</v>
      </c>
      <c r="P96" s="77">
        <v>58.719999999999985</v>
      </c>
      <c r="Q96" s="77">
        <v>33.299999999999997</v>
      </c>
      <c r="R96" s="80">
        <v>0</v>
      </c>
      <c r="S96" s="80">
        <v>0</v>
      </c>
      <c r="T96" s="78">
        <f>SUMPRODUCT(LTA!F96:AJ96,LTA!F$101:AJ$101,LTA!F$103:AJ$103)</f>
        <v>44.769999999999996</v>
      </c>
      <c r="U96" s="78">
        <f>SUMPRODUCT(LTA!F96:AJ96,LTA!F$102:AJ$102,LTA!F$103:AJ$103)</f>
        <v>63.870000000000005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299.05</v>
      </c>
      <c r="AB96" s="117">
        <f>-STOA!N96</f>
        <v>0</v>
      </c>
      <c r="AC96">
        <f t="shared" si="3"/>
        <v>14.316232411340618</v>
      </c>
      <c r="AD96">
        <f t="shared" si="4"/>
        <v>1612.5283597864566</v>
      </c>
      <c r="AE96">
        <f>'IDT-1'!B96</f>
        <v>0</v>
      </c>
      <c r="AF96" s="26"/>
      <c r="AG96">
        <f t="shared" si="5"/>
        <v>1612.5283597864566</v>
      </c>
      <c r="AI96" s="75">
        <f>PXIL!H96</f>
        <v>0</v>
      </c>
      <c r="AJ96" s="75">
        <f>PXIL!N96</f>
        <v>0</v>
      </c>
      <c r="AK96" s="75">
        <f>RTM_IEX!H96</f>
        <v>1.59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11.2644</v>
      </c>
      <c r="E97">
        <f>GT_NG!P97</f>
        <v>8.3887834339948224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6.223150082462892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1090.4265786901813</v>
      </c>
      <c r="P97" s="77">
        <v>58.719999999999985</v>
      </c>
      <c r="Q97" s="77">
        <v>33.299999999999997</v>
      </c>
      <c r="R97" s="80">
        <v>0</v>
      </c>
      <c r="S97" s="80">
        <v>0</v>
      </c>
      <c r="T97" s="78">
        <f>SUMPRODUCT(LTA!F97:AJ97,LTA!F$101:AJ$101,LTA!F$103:AJ$103)</f>
        <v>43.85</v>
      </c>
      <c r="U97" s="78">
        <f>SUMPRODUCT(LTA!F97:AJ97,LTA!F$102:AJ$102,LTA!F$103:AJ$103)</f>
        <v>62.83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299.05</v>
      </c>
      <c r="AB97" s="117">
        <f>-STOA!N97</f>
        <v>0</v>
      </c>
      <c r="AC97">
        <f t="shared" si="3"/>
        <v>14.20366562741842</v>
      </c>
      <c r="AD97">
        <f t="shared" si="4"/>
        <v>1599.8492465792203</v>
      </c>
      <c r="AE97">
        <f>'IDT-1'!B97</f>
        <v>0</v>
      </c>
      <c r="AF97" s="26"/>
      <c r="AG97">
        <f t="shared" si="5"/>
        <v>1599.8492465792203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11.2644</v>
      </c>
      <c r="E98">
        <f>GT_NG!P98</f>
        <v>8.3887834339948224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6.223150082462892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1081.8283514632938</v>
      </c>
      <c r="P98" s="77">
        <v>58.719999999999985</v>
      </c>
      <c r="Q98" s="77">
        <v>33.299999999999997</v>
      </c>
      <c r="R98" s="80">
        <v>0</v>
      </c>
      <c r="S98" s="80">
        <v>0</v>
      </c>
      <c r="T98" s="78">
        <f>SUMPRODUCT(LTA!F98:AJ98,LTA!F$101:AJ$101,LTA!F$103:AJ$103)</f>
        <v>43.05</v>
      </c>
      <c r="U98" s="78">
        <f>SUMPRODUCT(LTA!F98:AJ98,LTA!F$102:AJ$102,LTA!F$103:AJ$103)</f>
        <v>63.39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299.05</v>
      </c>
      <c r="AB98" s="117">
        <f>-STOA!N98</f>
        <v>0</v>
      </c>
      <c r="AC98">
        <f t="shared" si="3"/>
        <v>14.125889227821814</v>
      </c>
      <c r="AD98">
        <f t="shared" si="4"/>
        <v>1591.0887957519296</v>
      </c>
      <c r="AE98">
        <f>'IDT-1'!B98</f>
        <v>0</v>
      </c>
      <c r="AF98" s="26"/>
      <c r="AG98">
        <f t="shared" si="5"/>
        <v>1591.0887957519296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0.25741240000000026</v>
      </c>
      <c r="E99">
        <f t="shared" si="6"/>
        <v>0.33242855584144865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6.3579133970588189E-2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23.923221661271381</v>
      </c>
      <c r="P99" s="77">
        <f t="shared" si="6"/>
        <v>1.2402330551055605</v>
      </c>
      <c r="Q99" s="77">
        <f t="shared" si="6"/>
        <v>0.67687794187584949</v>
      </c>
      <c r="R99" s="80">
        <f t="shared" si="6"/>
        <v>0.47972364836931558</v>
      </c>
      <c r="S99" s="80">
        <f t="shared" si="6"/>
        <v>0</v>
      </c>
      <c r="T99" s="78">
        <f t="shared" si="6"/>
        <v>4.2431999999999999</v>
      </c>
      <c r="U99" s="78">
        <f t="shared" si="6"/>
        <v>1.6612049999999994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-1.0662499999999999</v>
      </c>
      <c r="AA99" s="117">
        <f t="shared" si="6"/>
        <v>8.5491150000000076</v>
      </c>
      <c r="AB99" s="117">
        <f t="shared" si="6"/>
        <v>0</v>
      </c>
      <c r="AC99">
        <f t="shared" si="6"/>
        <v>0.40236759574786185</v>
      </c>
      <c r="AD99">
        <f t="shared" si="6"/>
        <v>36.791526300686286</v>
      </c>
      <c r="AE99">
        <f t="shared" si="6"/>
        <v>0</v>
      </c>
      <c r="AG99">
        <f t="shared" si="6"/>
        <v>36.791526300686286</v>
      </c>
      <c r="AI99">
        <f t="shared" si="6"/>
        <v>0</v>
      </c>
      <c r="AJ99">
        <f t="shared" si="6"/>
        <v>0</v>
      </c>
      <c r="AK99">
        <f t="shared" si="6"/>
        <v>1.2897499999999999E-2</v>
      </c>
      <c r="AL99">
        <f t="shared" si="6"/>
        <v>-3.1797499999999999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45030</v>
      </c>
      <c r="B1" s="242"/>
      <c r="C1" s="242"/>
      <c r="D1" s="247" t="s">
        <v>484</v>
      </c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196</v>
      </c>
      <c r="K1" s="234" t="s">
        <v>300</v>
      </c>
      <c r="L1" s="242" t="s">
        <v>200</v>
      </c>
      <c r="M1" s="242" t="s">
        <v>201</v>
      </c>
      <c r="N1" s="242" t="s">
        <v>202</v>
      </c>
      <c r="O1" s="242" t="s">
        <v>197</v>
      </c>
      <c r="P1" s="243" t="s">
        <v>143</v>
      </c>
      <c r="Q1" s="243" t="s">
        <v>144</v>
      </c>
      <c r="R1" s="246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4" t="s">
        <v>335</v>
      </c>
      <c r="Y1" s="241" t="s">
        <v>223</v>
      </c>
      <c r="Z1" s="241" t="s">
        <v>224</v>
      </c>
      <c r="AA1" s="245" t="s">
        <v>198</v>
      </c>
      <c r="AB1" s="245" t="s">
        <v>199</v>
      </c>
      <c r="AC1" s="27" t="s">
        <v>189</v>
      </c>
      <c r="AD1" s="234" t="s">
        <v>142</v>
      </c>
      <c r="AG1" s="234" t="s">
        <v>278</v>
      </c>
      <c r="AI1" s="241" t="s">
        <v>384</v>
      </c>
      <c r="AJ1" s="241" t="s">
        <v>411</v>
      </c>
      <c r="AK1" s="241" t="s">
        <v>386</v>
      </c>
      <c r="AL1" s="241" t="s">
        <v>387</v>
      </c>
      <c r="AM1" s="241" t="s">
        <v>388</v>
      </c>
      <c r="AN1" s="241" t="s">
        <v>389</v>
      </c>
      <c r="AO1" s="240" t="s">
        <v>412</v>
      </c>
      <c r="AP1" s="240" t="s">
        <v>413</v>
      </c>
      <c r="AQ1" s="240" t="s">
        <v>414</v>
      </c>
      <c r="AR1" s="240" t="s">
        <v>415</v>
      </c>
    </row>
    <row r="2" spans="1:44">
      <c r="A2" s="27" t="s">
        <v>44</v>
      </c>
      <c r="B2" s="242"/>
      <c r="C2" s="242"/>
      <c r="D2" s="247"/>
      <c r="E2" s="234"/>
      <c r="F2" s="234"/>
      <c r="G2" s="234"/>
      <c r="H2" s="234"/>
      <c r="I2" s="234"/>
      <c r="J2" s="234"/>
      <c r="K2" s="234"/>
      <c r="L2" s="242"/>
      <c r="M2" s="242"/>
      <c r="N2" s="242"/>
      <c r="O2" s="242"/>
      <c r="P2" s="243"/>
      <c r="Q2" s="243"/>
      <c r="R2" s="246"/>
      <c r="S2" s="79"/>
      <c r="T2" s="82" t="s">
        <v>315</v>
      </c>
      <c r="U2" s="244"/>
      <c r="V2" s="107" t="s">
        <v>304</v>
      </c>
      <c r="W2" s="107" t="s">
        <v>304</v>
      </c>
      <c r="X2" s="234"/>
      <c r="Y2" s="241"/>
      <c r="Z2" s="241"/>
      <c r="AA2" s="245"/>
      <c r="AB2" s="245"/>
      <c r="AC2" s="27">
        <f>Allocation!J1/100</f>
        <v>8.8000000000000005E-3</v>
      </c>
      <c r="AD2" s="234"/>
      <c r="AE2" t="s">
        <v>276</v>
      </c>
      <c r="AG2" s="234"/>
      <c r="AI2" s="241"/>
      <c r="AJ2" s="241"/>
      <c r="AK2" s="241"/>
      <c r="AL2" s="241"/>
      <c r="AM2" s="241"/>
      <c r="AN2" s="241"/>
      <c r="AO2" s="240"/>
      <c r="AP2" s="240"/>
      <c r="AQ2" s="240"/>
      <c r="AR2" s="240"/>
    </row>
    <row r="3" spans="1:44">
      <c r="A3" t="s">
        <v>45</v>
      </c>
      <c r="D3">
        <f>TWEPL!Q3</f>
        <v>6.2990999999999993</v>
      </c>
      <c r="E3">
        <f>GT_NG!Q3</f>
        <v>7.7542372881355952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5.7692307692307689E-2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683.57742026101732</v>
      </c>
      <c r="P3" s="77">
        <v>33.949999999999996</v>
      </c>
      <c r="Q3" s="77">
        <v>19.259999999999998</v>
      </c>
      <c r="R3" s="80">
        <v>0</v>
      </c>
      <c r="S3" s="80">
        <v>0</v>
      </c>
      <c r="T3" s="78">
        <f>SUMPRODUCT(LTA!F3:AJ3,LTA!F$101:AJ$101,LTA!F$104:AJ$104)</f>
        <v>45.7</v>
      </c>
      <c r="U3" s="78">
        <f>SUMPRODUCT(LTA!F3:AJ3,LTA!F$102:AJ$102,LTA!F$104:AJ$104)</f>
        <v>126.39999999999999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-20</v>
      </c>
      <c r="AA3" s="117">
        <f>STOA!I3</f>
        <v>0</v>
      </c>
      <c r="AB3" s="117">
        <f>-STOA!O3</f>
        <v>-60</v>
      </c>
      <c r="AC3">
        <f>SUMIF(B3:AB3,"&gt;0")*$AC$2-SUMIF(B3:AB3,"&lt;0")*($AC$2/(1-$AC$2))+SUMIF(AI3:AR3,"&gt;0")*$AC$2-SUMIF(AI3:AR3,"&lt;0")*($AC$2/(1-$AC$2))</f>
        <v>9.0545897485707467</v>
      </c>
      <c r="AD3">
        <f>SUM(B3:AB3,AI3:AR3)-AC3</f>
        <v>808.94386010827452</v>
      </c>
      <c r="AE3">
        <f>'IDT-1'!C3</f>
        <v>0</v>
      </c>
      <c r="AF3" s="26"/>
      <c r="AG3">
        <f>SUM(AD3:AF3)</f>
        <v>808.94386010827452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7.5508399646330702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5.7692307692307689E-2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683.61709993550244</v>
      </c>
      <c r="P4" s="77">
        <v>33.949999999999996</v>
      </c>
      <c r="Q4" s="77">
        <v>19.259999999999998</v>
      </c>
      <c r="R4" s="80">
        <v>0</v>
      </c>
      <c r="S4" s="80">
        <v>0</v>
      </c>
      <c r="T4" s="78">
        <f>SUMPRODUCT(LTA!F4:AJ4,LTA!F$101:AJ$101,LTA!F$104:AJ$104)</f>
        <v>45.27</v>
      </c>
      <c r="U4" s="78">
        <f>SUMPRODUCT(LTA!F4:AJ4,LTA!F$102:AJ$102,LTA!F$104:AJ$104)</f>
        <v>126.61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-30</v>
      </c>
      <c r="AA4" s="117">
        <f>STOA!I4</f>
        <v>0</v>
      </c>
      <c r="AB4" s="117">
        <f>-STOA!O4</f>
        <v>-60</v>
      </c>
      <c r="AC4">
        <f t="shared" ref="AC4:AC67" si="0">SUMIF(B4:AB4,"&gt;0")*$AC$2-SUMIF(B4:AB4,"&lt;0")*($AC$2/(1-$AC$2))+SUMIF(AI4:AR4,"&gt;0")*$AC$2-SUMIF(AI4:AR4,"&lt;0")*($AC$2/(1-$AC$2))</f>
        <v>9.1289528660923249</v>
      </c>
      <c r="AD4">
        <f t="shared" ref="AD4:AD67" si="1">SUM(B4:AB4,AI4:AR4)-AC4</f>
        <v>787.18667934173561</v>
      </c>
      <c r="AE4">
        <f>'IDT-1'!C4</f>
        <v>0</v>
      </c>
      <c r="AF4" s="26"/>
      <c r="AG4">
        <f t="shared" ref="AG4:AG67" si="2">SUM(AD4:AF4)</f>
        <v>787.18667934173561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-30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3.0328999999999997</v>
      </c>
      <c r="E5">
        <f>GT_NG!Q5</f>
        <v>7.5508399646330702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5.7692307692307689E-2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667.75160778183749</v>
      </c>
      <c r="P5" s="77">
        <v>33.949999999999996</v>
      </c>
      <c r="Q5" s="77">
        <v>19.259999999999998</v>
      </c>
      <c r="R5" s="80">
        <v>0</v>
      </c>
      <c r="S5" s="80">
        <v>0</v>
      </c>
      <c r="T5" s="78">
        <f>SUMPRODUCT(LTA!F5:AJ5,LTA!F$101:AJ$101,LTA!F$104:AJ$104)</f>
        <v>48.35</v>
      </c>
      <c r="U5" s="78">
        <f>SUMPRODUCT(LTA!F5:AJ5,LTA!F$102:AJ$102,LTA!F$104:AJ$104)</f>
        <v>128.24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-45</v>
      </c>
      <c r="AA5" s="117">
        <f>STOA!I5</f>
        <v>0</v>
      </c>
      <c r="AB5" s="117">
        <f>-STOA!O5</f>
        <v>-60</v>
      </c>
      <c r="AC5">
        <f t="shared" si="0"/>
        <v>9.084108437706659</v>
      </c>
      <c r="AD5">
        <f t="shared" si="1"/>
        <v>776.10893161645629</v>
      </c>
      <c r="AE5">
        <f>'IDT-1'!C5</f>
        <v>0</v>
      </c>
      <c r="AF5" s="26"/>
      <c r="AG5">
        <f t="shared" si="2"/>
        <v>776.10893161645629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-18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6.0657999999999994</v>
      </c>
      <c r="E6">
        <f>GT_NG!Q6</f>
        <v>7.5508399646330702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5.7692307692307689E-2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667.60698397062595</v>
      </c>
      <c r="P6" s="77">
        <v>33.949999999999996</v>
      </c>
      <c r="Q6" s="77">
        <v>19.259999999999998</v>
      </c>
      <c r="R6" s="80">
        <v>0</v>
      </c>
      <c r="S6" s="80">
        <v>0</v>
      </c>
      <c r="T6" s="78">
        <f>SUMPRODUCT(LTA!F6:AJ6,LTA!F$101:AJ$101,LTA!F$104:AJ$104)</f>
        <v>47.93</v>
      </c>
      <c r="U6" s="78">
        <f>SUMPRODUCT(LTA!F6:AJ6,LTA!F$102:AJ$102,LTA!F$104:AJ$104)</f>
        <v>127.99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-55</v>
      </c>
      <c r="AA6" s="117">
        <f>STOA!I6</f>
        <v>0</v>
      </c>
      <c r="AB6" s="117">
        <f>-STOA!O6</f>
        <v>-60</v>
      </c>
      <c r="AC6">
        <f t="shared" si="0"/>
        <v>9.2101667984343401</v>
      </c>
      <c r="AD6">
        <f t="shared" si="1"/>
        <v>766.201149444517</v>
      </c>
      <c r="AE6">
        <f>'IDT-1'!C6</f>
        <v>0</v>
      </c>
      <c r="AF6" s="26"/>
      <c r="AG6">
        <f t="shared" si="2"/>
        <v>766.201149444517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6.0657999999999994</v>
      </c>
      <c r="E7">
        <f>GT_NG!Q7</f>
        <v>7.5508399646330702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5.7692307692307689E-2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670.36519768891537</v>
      </c>
      <c r="P7" s="77">
        <v>33.949999999999996</v>
      </c>
      <c r="Q7" s="77">
        <v>19.259999999999998</v>
      </c>
      <c r="R7" s="80">
        <v>0</v>
      </c>
      <c r="S7" s="80">
        <v>0</v>
      </c>
      <c r="T7" s="78">
        <f>SUMPRODUCT(LTA!F7:AJ7,LTA!F$101:AJ$101,LTA!F$104:AJ$104)</f>
        <v>48.21</v>
      </c>
      <c r="U7" s="78">
        <f>SUMPRODUCT(LTA!F7:AJ7,LTA!F$102:AJ$102,LTA!F$104:AJ$104)</f>
        <v>127.6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-65</v>
      </c>
      <c r="AA7" s="117">
        <f>STOA!I7</f>
        <v>0</v>
      </c>
      <c r="AB7" s="117">
        <f>-STOA!O7</f>
        <v>-60</v>
      </c>
      <c r="AC7">
        <f t="shared" si="0"/>
        <v>9.3666429919882166</v>
      </c>
      <c r="AD7">
        <f t="shared" si="1"/>
        <v>753.69288696925264</v>
      </c>
      <c r="AE7">
        <f>'IDT-1'!C7</f>
        <v>0</v>
      </c>
      <c r="AF7" s="26"/>
      <c r="AG7">
        <f t="shared" si="2"/>
        <v>753.69288696925264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6.0657999999999994</v>
      </c>
      <c r="E8">
        <f>GT_NG!Q8</f>
        <v>7.5508399646330702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5.7692307692307689E-2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670.25332545799051</v>
      </c>
      <c r="P8" s="77">
        <v>33.949999999999996</v>
      </c>
      <c r="Q8" s="77">
        <v>19.259999999999998</v>
      </c>
      <c r="R8" s="80">
        <v>0</v>
      </c>
      <c r="S8" s="80">
        <v>0</v>
      </c>
      <c r="T8" s="78">
        <f>SUMPRODUCT(LTA!F8:AJ8,LTA!F$101:AJ$101,LTA!F$104:AJ$104)</f>
        <v>47.93</v>
      </c>
      <c r="U8" s="78">
        <f>SUMPRODUCT(LTA!F8:AJ8,LTA!F$102:AJ$102,LTA!F$104:AJ$104)</f>
        <v>127.22999999999999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-75</v>
      </c>
      <c r="AA8" s="117">
        <f>STOA!I8</f>
        <v>0</v>
      </c>
      <c r="AB8" s="117">
        <f>-STOA!O8</f>
        <v>-60</v>
      </c>
      <c r="AC8">
        <f t="shared" si="0"/>
        <v>9.4487197915780321</v>
      </c>
      <c r="AD8">
        <f t="shared" si="1"/>
        <v>742.84893793873789</v>
      </c>
      <c r="AE8">
        <f>'IDT-1'!C8</f>
        <v>0</v>
      </c>
      <c r="AF8" s="26"/>
      <c r="AG8">
        <f t="shared" si="2"/>
        <v>742.84893793873789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7.5508399646330702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5.7692307692307689E-2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670.63096912856167</v>
      </c>
      <c r="P9" s="77">
        <v>33.949999999999996</v>
      </c>
      <c r="Q9" s="77">
        <v>19.259999999999998</v>
      </c>
      <c r="R9" s="80">
        <v>0</v>
      </c>
      <c r="S9" s="80">
        <v>0</v>
      </c>
      <c r="T9" s="78">
        <f>SUMPRODUCT(LTA!F9:AJ9,LTA!F$101:AJ$101,LTA!F$104:AJ$104)</f>
        <v>52.16</v>
      </c>
      <c r="U9" s="78">
        <f>SUMPRODUCT(LTA!F9:AJ9,LTA!F$102:AJ$102,LTA!F$104:AJ$104)</f>
        <v>126.89999999999999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-85</v>
      </c>
      <c r="AA9" s="117">
        <f>STOA!I9</f>
        <v>0</v>
      </c>
      <c r="AB9" s="117">
        <f>-STOA!O9</f>
        <v>-60</v>
      </c>
      <c r="AC9">
        <f t="shared" si="0"/>
        <v>9.521765291101012</v>
      </c>
      <c r="AD9">
        <f t="shared" si="1"/>
        <v>730.98773610978606</v>
      </c>
      <c r="AE9">
        <f>'IDT-1'!C9</f>
        <v>0</v>
      </c>
      <c r="AF9" s="26"/>
      <c r="AG9">
        <f t="shared" si="2"/>
        <v>730.98773610978606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7.5508399646330702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5.7692307692307689E-2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672.33988168357837</v>
      </c>
      <c r="P10" s="77">
        <v>33.949999999999996</v>
      </c>
      <c r="Q10" s="77">
        <v>19.259999999999998</v>
      </c>
      <c r="R10" s="80">
        <v>0</v>
      </c>
      <c r="S10" s="80">
        <v>0</v>
      </c>
      <c r="T10" s="78">
        <f>SUMPRODUCT(LTA!F10:AJ10,LTA!F$101:AJ$101,LTA!F$104:AJ$104)</f>
        <v>52.5</v>
      </c>
      <c r="U10" s="78">
        <f>SUMPRODUCT(LTA!F10:AJ10,LTA!F$102:AJ$102,LTA!F$104:AJ$104)</f>
        <v>129.19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-90</v>
      </c>
      <c r="AA10" s="117">
        <f>STOA!I10</f>
        <v>0</v>
      </c>
      <c r="AB10" s="117">
        <f>-STOA!O10</f>
        <v>-60</v>
      </c>
      <c r="AC10">
        <f t="shared" si="0"/>
        <v>9.6487289968071117</v>
      </c>
      <c r="AD10">
        <f t="shared" si="1"/>
        <v>725.19968495909677</v>
      </c>
      <c r="AE10">
        <f>'IDT-1'!C10</f>
        <v>0</v>
      </c>
      <c r="AF10" s="26"/>
      <c r="AG10">
        <f t="shared" si="2"/>
        <v>725.19968495909677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6.0657999999999994</v>
      </c>
      <c r="E11">
        <f>GT_NG!Q11</f>
        <v>7.5508399646330702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5.7692307692307689E-2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674.00163246089312</v>
      </c>
      <c r="P11" s="77">
        <v>33.949999999999996</v>
      </c>
      <c r="Q11" s="77">
        <v>19.259999999999998</v>
      </c>
      <c r="R11" s="80">
        <v>0</v>
      </c>
      <c r="S11" s="80">
        <v>0</v>
      </c>
      <c r="T11" s="78">
        <f>SUMPRODUCT(LTA!F11:AJ11,LTA!F$101:AJ$101,LTA!F$104:AJ$104)</f>
        <v>52.06</v>
      </c>
      <c r="U11" s="78">
        <f>SUMPRODUCT(LTA!F11:AJ11,LTA!F$102:AJ$102,LTA!F$104:AJ$104)</f>
        <v>129.37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-105</v>
      </c>
      <c r="AA11" s="117">
        <f>STOA!I11</f>
        <v>0</v>
      </c>
      <c r="AB11" s="117">
        <f>-STOA!O11</f>
        <v>-60</v>
      </c>
      <c r="AC11">
        <f t="shared" si="0"/>
        <v>9.8476153564804108</v>
      </c>
      <c r="AD11">
        <f t="shared" si="1"/>
        <v>717.46834937673805</v>
      </c>
      <c r="AE11">
        <f>'IDT-1'!C11</f>
        <v>0</v>
      </c>
      <c r="AF11" s="26"/>
      <c r="AG11">
        <f t="shared" si="2"/>
        <v>717.46834937673805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6.0657999999999994</v>
      </c>
      <c r="E12">
        <f>GT_NG!Q12</f>
        <v>7.5508399646330702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5.7692307692307689E-2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672.22515484455164</v>
      </c>
      <c r="P12" s="77">
        <v>33.949999999999996</v>
      </c>
      <c r="Q12" s="77">
        <v>19.259999999999998</v>
      </c>
      <c r="R12" s="80">
        <v>0</v>
      </c>
      <c r="S12" s="80">
        <v>0</v>
      </c>
      <c r="T12" s="78">
        <f>SUMPRODUCT(LTA!F12:AJ12,LTA!F$101:AJ$101,LTA!F$104:AJ$104)</f>
        <v>51.63</v>
      </c>
      <c r="U12" s="78">
        <f>SUMPRODUCT(LTA!F12:AJ12,LTA!F$102:AJ$102,LTA!F$104:AJ$104)</f>
        <v>129.49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-110</v>
      </c>
      <c r="AA12" s="117">
        <f>STOA!I12</f>
        <v>0</v>
      </c>
      <c r="AB12" s="117">
        <f>-STOA!O12</f>
        <v>-60</v>
      </c>
      <c r="AC12">
        <f t="shared" si="0"/>
        <v>9.9180356286785596</v>
      </c>
      <c r="AD12">
        <f t="shared" si="1"/>
        <v>705.31145148819849</v>
      </c>
      <c r="AE12">
        <f>'IDT-1'!C12</f>
        <v>0</v>
      </c>
      <c r="AF12" s="26"/>
      <c r="AG12">
        <f t="shared" si="2"/>
        <v>705.31145148819849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6.0657999999999994</v>
      </c>
      <c r="E13">
        <f>GT_NG!Q13</f>
        <v>7.5508399646330702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5.7692307692307689E-2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672.22515484455164</v>
      </c>
      <c r="P13" s="77">
        <v>33.949999999999996</v>
      </c>
      <c r="Q13" s="77">
        <v>19.259999999999998</v>
      </c>
      <c r="R13" s="80">
        <v>0</v>
      </c>
      <c r="S13" s="80">
        <v>0</v>
      </c>
      <c r="T13" s="78">
        <f>SUMPRODUCT(LTA!F13:AJ13,LTA!F$101:AJ$101,LTA!F$104:AJ$104)</f>
        <v>51.19</v>
      </c>
      <c r="U13" s="78">
        <f>SUMPRODUCT(LTA!F13:AJ13,LTA!F$102:AJ$102,LTA!F$104:AJ$104)</f>
        <v>129.30000000000001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-115</v>
      </c>
      <c r="AA13" s="117">
        <f>STOA!I13</f>
        <v>0</v>
      </c>
      <c r="AB13" s="117">
        <f>-STOA!O13</f>
        <v>-60</v>
      </c>
      <c r="AC13">
        <f t="shared" si="0"/>
        <v>9.9568822662895364</v>
      </c>
      <c r="AD13">
        <f t="shared" si="1"/>
        <v>699.64260485058753</v>
      </c>
      <c r="AE13">
        <f>'IDT-1'!C13</f>
        <v>0</v>
      </c>
      <c r="AF13" s="26"/>
      <c r="AG13">
        <f t="shared" si="2"/>
        <v>699.64260485058753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6.0657999999999994</v>
      </c>
      <c r="E14">
        <f>GT_NG!Q14</f>
        <v>7.5508399646330702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5.7692307692307689E-2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674.58640196889269</v>
      </c>
      <c r="P14" s="77">
        <v>33.949999999999996</v>
      </c>
      <c r="Q14" s="77">
        <v>19.259999999999998</v>
      </c>
      <c r="R14" s="80">
        <v>0</v>
      </c>
      <c r="S14" s="80">
        <v>0</v>
      </c>
      <c r="T14" s="78">
        <f>SUMPRODUCT(LTA!F14:AJ14,LTA!F$101:AJ$101,LTA!F$104:AJ$104)</f>
        <v>50.72</v>
      </c>
      <c r="U14" s="78">
        <f>SUMPRODUCT(LTA!F14:AJ14,LTA!F$102:AJ$102,LTA!F$104:AJ$104)</f>
        <v>129.16999999999999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-120</v>
      </c>
      <c r="AA14" s="117">
        <f>STOA!I14</f>
        <v>0</v>
      </c>
      <c r="AB14" s="117">
        <f>-STOA!O14</f>
        <v>-60</v>
      </c>
      <c r="AC14">
        <f t="shared" si="0"/>
        <v>10.016771878594712</v>
      </c>
      <c r="AD14">
        <f t="shared" si="1"/>
        <v>696.34396236262342</v>
      </c>
      <c r="AE14">
        <f>'IDT-1'!C14</f>
        <v>0</v>
      </c>
      <c r="AF14" s="26"/>
      <c r="AG14">
        <f t="shared" si="2"/>
        <v>696.34396236262342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6.0657999999999994</v>
      </c>
      <c r="E15">
        <f>GT_NG!Q15</f>
        <v>7.5508399646330702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5.7692307692307689E-2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678.19410667410546</v>
      </c>
      <c r="P15" s="77">
        <v>33.949999999999996</v>
      </c>
      <c r="Q15" s="77">
        <v>19.259999999999998</v>
      </c>
      <c r="R15" s="80">
        <v>0</v>
      </c>
      <c r="S15" s="80">
        <v>0</v>
      </c>
      <c r="T15" s="78">
        <f>SUMPRODUCT(LTA!F15:AJ15,LTA!F$101:AJ$101,LTA!F$104:AJ$104)</f>
        <v>49.59</v>
      </c>
      <c r="U15" s="78">
        <f>SUMPRODUCT(LTA!F15:AJ15,LTA!F$102:AJ$102,LTA!F$104:AJ$104)</f>
        <v>128.72999999999999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-125</v>
      </c>
      <c r="AA15" s="117">
        <f>STOA!I15</f>
        <v>0</v>
      </c>
      <c r="AB15" s="117">
        <f>-STOA!O15</f>
        <v>-60</v>
      </c>
      <c r="AC15">
        <f t="shared" si="0"/>
        <v>10.167875592833518</v>
      </c>
      <c r="AD15">
        <f t="shared" si="1"/>
        <v>683.2305633535974</v>
      </c>
      <c r="AE15">
        <f>'IDT-1'!C15</f>
        <v>0</v>
      </c>
      <c r="AF15" s="26"/>
      <c r="AG15">
        <f t="shared" si="2"/>
        <v>683.2305633535974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6.0657999999999994</v>
      </c>
      <c r="E16">
        <f>GT_NG!Q16</f>
        <v>7.5508399646330702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5.7692307692307689E-2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678.3543028136354</v>
      </c>
      <c r="P16" s="77">
        <v>33.949999999999996</v>
      </c>
      <c r="Q16" s="77">
        <v>19.259999999999998</v>
      </c>
      <c r="R16" s="80">
        <v>0</v>
      </c>
      <c r="S16" s="80">
        <v>0</v>
      </c>
      <c r="T16" s="78">
        <f>SUMPRODUCT(LTA!F16:AJ16,LTA!F$101:AJ$101,LTA!F$104:AJ$104)</f>
        <v>48.38</v>
      </c>
      <c r="U16" s="78">
        <f>SUMPRODUCT(LTA!F16:AJ16,LTA!F$102:AJ$102,LTA!F$104:AJ$104)</f>
        <v>128.41999999999999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-135</v>
      </c>
      <c r="AA16" s="117">
        <f>STOA!I16</f>
        <v>0</v>
      </c>
      <c r="AB16" s="117">
        <f>-STOA!O16</f>
        <v>-60</v>
      </c>
      <c r="AC16">
        <f t="shared" si="0"/>
        <v>10.244690594083332</v>
      </c>
      <c r="AD16">
        <f t="shared" si="1"/>
        <v>671.79394449187748</v>
      </c>
      <c r="AE16">
        <f>'IDT-1'!C16</f>
        <v>0</v>
      </c>
      <c r="AF16" s="26"/>
      <c r="AG16">
        <f t="shared" si="2"/>
        <v>671.79394449187748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-45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6.0657999999999994</v>
      </c>
      <c r="E17">
        <f>GT_NG!Q17</f>
        <v>7.5508399646330702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5.7692307692307689E-2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682.37891960045147</v>
      </c>
      <c r="P17" s="77">
        <v>33.949999999999996</v>
      </c>
      <c r="Q17" s="77">
        <v>19.259999999999998</v>
      </c>
      <c r="R17" s="80">
        <v>0</v>
      </c>
      <c r="S17" s="80">
        <v>0</v>
      </c>
      <c r="T17" s="78">
        <f>SUMPRODUCT(LTA!F17:AJ17,LTA!F$101:AJ$101,LTA!F$104:AJ$104)</f>
        <v>54.92</v>
      </c>
      <c r="U17" s="78">
        <f>SUMPRODUCT(LTA!F17:AJ17,LTA!F$102:AJ$102,LTA!F$104:AJ$104)</f>
        <v>128.20999999999998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-155</v>
      </c>
      <c r="AA17" s="117">
        <f>STOA!I17</f>
        <v>0</v>
      </c>
      <c r="AB17" s="117">
        <f>-STOA!O17</f>
        <v>-60</v>
      </c>
      <c r="AC17">
        <f t="shared" si="0"/>
        <v>10.380201859418289</v>
      </c>
      <c r="AD17">
        <f t="shared" si="1"/>
        <v>677.01305001335845</v>
      </c>
      <c r="AE17">
        <f>'IDT-1'!C17</f>
        <v>0</v>
      </c>
      <c r="AF17" s="26"/>
      <c r="AG17">
        <f t="shared" si="2"/>
        <v>677.01305001335845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6.0657999999999994</v>
      </c>
      <c r="E18">
        <f>GT_NG!Q18</f>
        <v>7.5508399646330702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5.7692307692307689E-2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682.37891960045147</v>
      </c>
      <c r="P18" s="77">
        <v>33.949999999999996</v>
      </c>
      <c r="Q18" s="77">
        <v>19.259999999999998</v>
      </c>
      <c r="R18" s="80">
        <v>0</v>
      </c>
      <c r="S18" s="80">
        <v>0</v>
      </c>
      <c r="T18" s="78">
        <f>SUMPRODUCT(LTA!F18:AJ18,LTA!F$101:AJ$101,LTA!F$104:AJ$104)</f>
        <v>54.33</v>
      </c>
      <c r="U18" s="78">
        <f>SUMPRODUCT(LTA!F18:AJ18,LTA!F$102:AJ$102,LTA!F$104:AJ$104)</f>
        <v>127.91999999999999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-165</v>
      </c>
      <c r="AA18" s="117">
        <f>STOA!I18</f>
        <v>0</v>
      </c>
      <c r="AB18" s="117">
        <f>-STOA!O18</f>
        <v>-60</v>
      </c>
      <c r="AC18">
        <f t="shared" si="0"/>
        <v>10.37245785941829</v>
      </c>
      <c r="AD18">
        <f t="shared" si="1"/>
        <v>676.14079401335857</v>
      </c>
      <c r="AE18">
        <f>'IDT-1'!C18</f>
        <v>0</v>
      </c>
      <c r="AF18" s="26"/>
      <c r="AG18">
        <f t="shared" si="2"/>
        <v>676.14079401335857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6.0657999999999994</v>
      </c>
      <c r="E19">
        <f>GT_NG!Q19</f>
        <v>7.5508399646330702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5.7692307692307689E-2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682.57411544646504</v>
      </c>
      <c r="P19" s="77">
        <v>33.949999999999996</v>
      </c>
      <c r="Q19" s="77">
        <v>19.259999999999998</v>
      </c>
      <c r="R19" s="80">
        <v>0</v>
      </c>
      <c r="S19" s="80">
        <v>0</v>
      </c>
      <c r="T19" s="78">
        <f>SUMPRODUCT(LTA!F19:AJ19,LTA!F$101:AJ$101,LTA!F$104:AJ$104)</f>
        <v>54.22</v>
      </c>
      <c r="U19" s="78">
        <f>SUMPRODUCT(LTA!F19:AJ19,LTA!F$102:AJ$102,LTA!F$104:AJ$104)</f>
        <v>127.8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-135</v>
      </c>
      <c r="AA19" s="117">
        <f>STOA!I19</f>
        <v>0</v>
      </c>
      <c r="AB19" s="117">
        <f>-STOA!O19</f>
        <v>-90</v>
      </c>
      <c r="AC19">
        <f t="shared" si="0"/>
        <v>10.407664092951991</v>
      </c>
      <c r="AD19">
        <f t="shared" si="1"/>
        <v>672.07078362583843</v>
      </c>
      <c r="AE19">
        <f>'IDT-1'!C19</f>
        <v>0</v>
      </c>
      <c r="AF19" s="26"/>
      <c r="AG19">
        <f t="shared" si="2"/>
        <v>672.07078362583843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-24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6.0657999999999994</v>
      </c>
      <c r="E20">
        <f>GT_NG!Q20</f>
        <v>7.5508399646330702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5.7692307692307689E-2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687.82544470727089</v>
      </c>
      <c r="P20" s="77">
        <v>33.949999999999996</v>
      </c>
      <c r="Q20" s="77">
        <v>19.259999999999998</v>
      </c>
      <c r="R20" s="80">
        <v>0</v>
      </c>
      <c r="S20" s="80">
        <v>0</v>
      </c>
      <c r="T20" s="78">
        <f>SUMPRODUCT(LTA!F20:AJ20,LTA!F$101:AJ$101,LTA!F$104:AJ$104)</f>
        <v>53.54</v>
      </c>
      <c r="U20" s="78">
        <f>SUMPRODUCT(LTA!F20:AJ20,LTA!F$102:AJ$102,LTA!F$104:AJ$104)</f>
        <v>127.74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-135</v>
      </c>
      <c r="AA20" s="117">
        <f>STOA!I20</f>
        <v>0</v>
      </c>
      <c r="AB20" s="117">
        <f>-STOA!O20</f>
        <v>-90</v>
      </c>
      <c r="AC20">
        <f t="shared" si="0"/>
        <v>10.545023193191231</v>
      </c>
      <c r="AD20">
        <f t="shared" si="1"/>
        <v>665.44475378640504</v>
      </c>
      <c r="AE20">
        <f>'IDT-1'!C20</f>
        <v>0</v>
      </c>
      <c r="AF20" s="26"/>
      <c r="AG20">
        <f t="shared" si="2"/>
        <v>665.44475378640504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6.0657999999999994</v>
      </c>
      <c r="E21">
        <f>GT_NG!Q21</f>
        <v>7.5508399646330702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5.7692307692307689E-2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704.02520947474693</v>
      </c>
      <c r="P21" s="77">
        <v>33.949999999999996</v>
      </c>
      <c r="Q21" s="77">
        <v>19.259999999999998</v>
      </c>
      <c r="R21" s="80">
        <v>0</v>
      </c>
      <c r="S21" s="80">
        <v>0</v>
      </c>
      <c r="T21" s="78">
        <f>SUMPRODUCT(LTA!F21:AJ21,LTA!F$101:AJ$101,LTA!F$104:AJ$104)</f>
        <v>52.4</v>
      </c>
      <c r="U21" s="78">
        <f>SUMPRODUCT(LTA!F21:AJ21,LTA!F$102:AJ$102,LTA!F$104:AJ$104)</f>
        <v>127.55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-120</v>
      </c>
      <c r="AA21" s="117">
        <f>STOA!I21</f>
        <v>0</v>
      </c>
      <c r="AB21" s="117">
        <f>-STOA!O21</f>
        <v>-90</v>
      </c>
      <c r="AC21">
        <f t="shared" si="0"/>
        <v>10.720267760755997</v>
      </c>
      <c r="AD21">
        <f t="shared" si="1"/>
        <v>675.13927398631631</v>
      </c>
      <c r="AE21">
        <f>'IDT-1'!C21</f>
        <v>0</v>
      </c>
      <c r="AF21" s="26"/>
      <c r="AG21">
        <f t="shared" si="2"/>
        <v>675.13927398631631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6.0657999999999994</v>
      </c>
      <c r="E22">
        <f>GT_NG!Q22</f>
        <v>7.5508399646330702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5.7692307692307689E-2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704.53922835484684</v>
      </c>
      <c r="P22" s="77">
        <v>33.949999999999996</v>
      </c>
      <c r="Q22" s="77">
        <v>19.259999999999998</v>
      </c>
      <c r="R22" s="80">
        <v>0</v>
      </c>
      <c r="S22" s="80">
        <v>0</v>
      </c>
      <c r="T22" s="78">
        <f>SUMPRODUCT(LTA!F22:AJ22,LTA!F$101:AJ$101,LTA!F$104:AJ$104)</f>
        <v>51.21</v>
      </c>
      <c r="U22" s="78">
        <f>SUMPRODUCT(LTA!F22:AJ22,LTA!F$102:AJ$102,LTA!F$104:AJ$104)</f>
        <v>127.3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-120</v>
      </c>
      <c r="AA22" s="117">
        <f>STOA!I22</f>
        <v>0</v>
      </c>
      <c r="AB22" s="117">
        <f>-STOA!O22</f>
        <v>-90</v>
      </c>
      <c r="AC22">
        <f t="shared" si="0"/>
        <v>10.756509764511852</v>
      </c>
      <c r="AD22">
        <f t="shared" si="1"/>
        <v>669.17705086266039</v>
      </c>
      <c r="AE22">
        <f>'IDT-1'!C22</f>
        <v>0</v>
      </c>
      <c r="AF22" s="26"/>
      <c r="AG22">
        <f t="shared" si="2"/>
        <v>669.17705086266039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-60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6.0657999999999994</v>
      </c>
      <c r="E23">
        <f>GT_NG!Q23</f>
        <v>7.5508399646330702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5.7692307692307689E-2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710.08406504700031</v>
      </c>
      <c r="P23" s="77">
        <v>33.949999999999996</v>
      </c>
      <c r="Q23" s="77">
        <v>19.259999999999998</v>
      </c>
      <c r="R23" s="80">
        <v>0</v>
      </c>
      <c r="S23" s="80">
        <v>0</v>
      </c>
      <c r="T23" s="78">
        <f>SUMPRODUCT(LTA!F23:AJ23,LTA!F$101:AJ$101,LTA!F$104:AJ$104)</f>
        <v>50.41</v>
      </c>
      <c r="U23" s="78">
        <f>SUMPRODUCT(LTA!F23:AJ23,LTA!F$102:AJ$102,LTA!F$104:AJ$104)</f>
        <v>123.67999999999999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-120</v>
      </c>
      <c r="AA23" s="117">
        <f>STOA!I23</f>
        <v>0</v>
      </c>
      <c r="AB23" s="117">
        <f>-STOA!O23</f>
        <v>-90</v>
      </c>
      <c r="AC23">
        <f t="shared" si="0"/>
        <v>10.899580240235732</v>
      </c>
      <c r="AD23">
        <f t="shared" si="1"/>
        <v>655.15881707908989</v>
      </c>
      <c r="AE23">
        <f>'IDT-1'!C23</f>
        <v>0</v>
      </c>
      <c r="AF23" s="26"/>
      <c r="AG23">
        <f t="shared" si="2"/>
        <v>655.15881707908989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-75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6.0657999999999994</v>
      </c>
      <c r="E24">
        <f>GT_NG!Q24</f>
        <v>7.5508399646330702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5.7692307692307689E-2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721.66108702822908</v>
      </c>
      <c r="P24" s="77">
        <v>33.949999999999996</v>
      </c>
      <c r="Q24" s="77">
        <v>19.259999999999998</v>
      </c>
      <c r="R24" s="80">
        <v>0</v>
      </c>
      <c r="S24" s="80">
        <v>0</v>
      </c>
      <c r="T24" s="78">
        <f>SUMPRODUCT(LTA!F24:AJ24,LTA!F$101:AJ$101,LTA!F$104:AJ$104)</f>
        <v>49.72</v>
      </c>
      <c r="U24" s="78">
        <f>SUMPRODUCT(LTA!F24:AJ24,LTA!F$102:AJ$102,LTA!F$104:AJ$104)</f>
        <v>123.32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-115</v>
      </c>
      <c r="AA24" s="117">
        <f>STOA!I24</f>
        <v>0</v>
      </c>
      <c r="AB24" s="117">
        <f>-STOA!O24</f>
        <v>-90</v>
      </c>
      <c r="AC24">
        <f t="shared" si="0"/>
        <v>10.947827396059569</v>
      </c>
      <c r="AD24">
        <f t="shared" si="1"/>
        <v>670.63759190449503</v>
      </c>
      <c r="AE24">
        <f>'IDT-1'!C24</f>
        <v>0</v>
      </c>
      <c r="AF24" s="26"/>
      <c r="AG24">
        <f t="shared" si="2"/>
        <v>670.63759190449503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-75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6.0657999999999994</v>
      </c>
      <c r="E25">
        <f>GT_NG!Q25</f>
        <v>7.5508399646330702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5.7692307692307689E-2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729.60562922095903</v>
      </c>
      <c r="P25" s="77">
        <v>33.949999999999996</v>
      </c>
      <c r="Q25" s="77">
        <v>19.259999999999998</v>
      </c>
      <c r="R25" s="80">
        <v>0</v>
      </c>
      <c r="S25" s="80">
        <v>0</v>
      </c>
      <c r="T25" s="78">
        <f>SUMPRODUCT(LTA!F25:AJ25,LTA!F$101:AJ$101,LTA!F$104:AJ$104)</f>
        <v>49.3</v>
      </c>
      <c r="U25" s="78">
        <f>SUMPRODUCT(LTA!F25:AJ25,LTA!F$102:AJ$102,LTA!F$104:AJ$104)</f>
        <v>123.03999999999999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-110</v>
      </c>
      <c r="AA25" s="117">
        <f>STOA!I25</f>
        <v>0</v>
      </c>
      <c r="AB25" s="117">
        <f>-STOA!O25</f>
        <v>-90</v>
      </c>
      <c r="AC25">
        <f t="shared" si="0"/>
        <v>10.967188729744617</v>
      </c>
      <c r="AD25">
        <f t="shared" si="1"/>
        <v>682.86277276353974</v>
      </c>
      <c r="AE25">
        <f>'IDT-1'!C25</f>
        <v>0</v>
      </c>
      <c r="AF25" s="26"/>
      <c r="AG25">
        <f t="shared" si="2"/>
        <v>682.86277276353974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-75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6.0657999999999994</v>
      </c>
      <c r="E26">
        <f>GT_NG!Q26</f>
        <v>7.5508399646330702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5.7692307692307689E-2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731.43075005614753</v>
      </c>
      <c r="P26" s="77">
        <v>33.949999999999996</v>
      </c>
      <c r="Q26" s="77">
        <v>19.259999999999998</v>
      </c>
      <c r="R26" s="80">
        <v>0</v>
      </c>
      <c r="S26" s="80">
        <v>0</v>
      </c>
      <c r="T26" s="78">
        <f>SUMPRODUCT(LTA!F26:AJ26,LTA!F$101:AJ$101,LTA!F$104:AJ$104)</f>
        <v>49.7</v>
      </c>
      <c r="U26" s="78">
        <f>SUMPRODUCT(LTA!F26:AJ26,LTA!F$102:AJ$102,LTA!F$104:AJ$104)</f>
        <v>113.91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-115</v>
      </c>
      <c r="AA26" s="117">
        <f>STOA!I26</f>
        <v>0</v>
      </c>
      <c r="AB26" s="117">
        <f>-STOA!O26</f>
        <v>-90</v>
      </c>
      <c r="AC26">
        <f t="shared" si="0"/>
        <v>10.879791410527689</v>
      </c>
      <c r="AD26">
        <f t="shared" si="1"/>
        <v>679.04529091794529</v>
      </c>
      <c r="AE26">
        <f>'IDT-1'!C26</f>
        <v>0</v>
      </c>
      <c r="AF26" s="26"/>
      <c r="AG26">
        <f t="shared" si="2"/>
        <v>679.04529091794529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-67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6.0657999999999994</v>
      </c>
      <c r="E27">
        <f>GT_NG!Q27</f>
        <v>7.5508399646330702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5.7692307692307689E-2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726.72675149302256</v>
      </c>
      <c r="P27" s="77">
        <v>33.949999999999996</v>
      </c>
      <c r="Q27" s="77">
        <v>19.259999999999998</v>
      </c>
      <c r="R27" s="80">
        <v>1</v>
      </c>
      <c r="S27" s="80">
        <v>0</v>
      </c>
      <c r="T27" s="78">
        <f>SUMPRODUCT(LTA!F27:AJ27,LTA!F$101:AJ$101,LTA!F$104:AJ$104)</f>
        <v>41.11</v>
      </c>
      <c r="U27" s="78">
        <f>SUMPRODUCT(LTA!F27:AJ27,LTA!F$102:AJ$102,LTA!F$104:AJ$104)</f>
        <v>113.41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-115</v>
      </c>
      <c r="AA27" s="117">
        <f>STOA!I27</f>
        <v>0</v>
      </c>
      <c r="AB27" s="117">
        <f>-STOA!O27</f>
        <v>-90</v>
      </c>
      <c r="AC27">
        <f t="shared" si="0"/>
        <v>10.394322867239985</v>
      </c>
      <c r="AD27">
        <f t="shared" si="1"/>
        <v>708.73676089810795</v>
      </c>
      <c r="AE27">
        <f>'IDT-1'!C27</f>
        <v>0</v>
      </c>
      <c r="AF27" s="26"/>
      <c r="AG27">
        <f t="shared" si="2"/>
        <v>708.73676089810795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6.0657999999999994</v>
      </c>
      <c r="E28">
        <f>GT_NG!Q28</f>
        <v>7.5508399646330702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5.7692307692307689E-2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743.49372401034805</v>
      </c>
      <c r="P28" s="77">
        <v>33.949999999999996</v>
      </c>
      <c r="Q28" s="77">
        <v>19.259999999999998</v>
      </c>
      <c r="R28" s="80">
        <v>5.08</v>
      </c>
      <c r="S28" s="80">
        <v>0</v>
      </c>
      <c r="T28" s="78">
        <f>SUMPRODUCT(LTA!F28:AJ28,LTA!F$101:AJ$101,LTA!F$104:AJ$104)</f>
        <v>40.79</v>
      </c>
      <c r="U28" s="78">
        <f>SUMPRODUCT(LTA!F28:AJ28,LTA!F$102:AJ$102,LTA!F$104:AJ$104)</f>
        <v>113.13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-115</v>
      </c>
      <c r="AA28" s="117">
        <f>STOA!I28</f>
        <v>0</v>
      </c>
      <c r="AB28" s="117">
        <f>-STOA!O28</f>
        <v>-90</v>
      </c>
      <c r="AC28">
        <f t="shared" si="0"/>
        <v>10.528105587781473</v>
      </c>
      <c r="AD28">
        <f t="shared" si="1"/>
        <v>733.84995069489196</v>
      </c>
      <c r="AE28">
        <f>'IDT-1'!C28</f>
        <v>0</v>
      </c>
      <c r="AF28" s="26"/>
      <c r="AG28">
        <f t="shared" si="2"/>
        <v>733.84995069489196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7.5508399646330702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5.7692307692307689E-2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759.87029751280352</v>
      </c>
      <c r="P29" s="77">
        <v>33.949999999999996</v>
      </c>
      <c r="Q29" s="77">
        <v>19.259999999999998</v>
      </c>
      <c r="R29" s="80">
        <v>6.4729719797887002</v>
      </c>
      <c r="S29" s="80">
        <v>0</v>
      </c>
      <c r="T29" s="78">
        <f>SUMPRODUCT(LTA!F29:AJ29,LTA!F$101:AJ$101,LTA!F$104:AJ$104)</f>
        <v>42.879999999999995</v>
      </c>
      <c r="U29" s="78">
        <f>SUMPRODUCT(LTA!F29:AJ29,LTA!F$102:AJ$102,LTA!F$104:AJ$104)</f>
        <v>112.92999999999999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-125</v>
      </c>
      <c r="AA29" s="117">
        <f>STOA!I29</f>
        <v>0</v>
      </c>
      <c r="AB29" s="117">
        <f>-STOA!O29</f>
        <v>-90</v>
      </c>
      <c r="AC29">
        <f t="shared" si="0"/>
        <v>10.745500225636198</v>
      </c>
      <c r="AD29">
        <f t="shared" si="1"/>
        <v>748.29210153928136</v>
      </c>
      <c r="AE29">
        <f>'IDT-1'!C29</f>
        <v>0</v>
      </c>
      <c r="AF29" s="26"/>
      <c r="AG29">
        <f t="shared" si="2"/>
        <v>748.29210153928136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7.5508399646330702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5.7692307692307689E-2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762.96589146705833</v>
      </c>
      <c r="P30" s="77">
        <v>33.949999999999996</v>
      </c>
      <c r="Q30" s="77">
        <v>19.259999999999998</v>
      </c>
      <c r="R30" s="80">
        <v>12.96</v>
      </c>
      <c r="S30" s="80">
        <v>0</v>
      </c>
      <c r="T30" s="78">
        <f>SUMPRODUCT(LTA!F30:AJ30,LTA!F$101:AJ$101,LTA!F$104:AJ$104)</f>
        <v>47.599999999999994</v>
      </c>
      <c r="U30" s="78">
        <f>SUMPRODUCT(LTA!F30:AJ30,LTA!F$102:AJ$102,LTA!F$104:AJ$104)</f>
        <v>112.53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-130</v>
      </c>
      <c r="AA30" s="117">
        <f>STOA!I30</f>
        <v>0</v>
      </c>
      <c r="AB30" s="117">
        <f>-STOA!O30</f>
        <v>-90</v>
      </c>
      <c r="AC30">
        <f t="shared" si="0"/>
        <v>10.938868319189064</v>
      </c>
      <c r="AD30">
        <f t="shared" si="1"/>
        <v>754.00135542019473</v>
      </c>
      <c r="AE30">
        <f>'IDT-1'!C30</f>
        <v>0</v>
      </c>
      <c r="AF30" s="26"/>
      <c r="AG30">
        <f t="shared" si="2"/>
        <v>754.00135542019473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-18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6.0657999999999994</v>
      </c>
      <c r="E31">
        <f>GT_NG!Q31</f>
        <v>19.872810810810812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5.7692307692307689E-2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759.50388021196864</v>
      </c>
      <c r="P31" s="77">
        <v>33.949999999999996</v>
      </c>
      <c r="Q31" s="77">
        <v>19.259999999999998</v>
      </c>
      <c r="R31" s="80">
        <v>23.74</v>
      </c>
      <c r="S31" s="80">
        <v>0</v>
      </c>
      <c r="T31" s="78">
        <f>SUMPRODUCT(LTA!F31:AJ31,LTA!F$101:AJ$101,LTA!F$104:AJ$104)</f>
        <v>56.96</v>
      </c>
      <c r="U31" s="78">
        <f>SUMPRODUCT(LTA!F31:AJ31,LTA!F$102:AJ$102,LTA!F$104:AJ$104)</f>
        <v>112.09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-145</v>
      </c>
      <c r="AA31" s="117">
        <f>STOA!I31</f>
        <v>3</v>
      </c>
      <c r="AB31" s="117">
        <f>-STOA!O31</f>
        <v>-90</v>
      </c>
      <c r="AC31">
        <f t="shared" si="0"/>
        <v>11.500696044300888</v>
      </c>
      <c r="AD31">
        <f t="shared" si="1"/>
        <v>752.99948728617096</v>
      </c>
      <c r="AE31">
        <f>'IDT-1'!C31</f>
        <v>0</v>
      </c>
      <c r="AF31" s="26"/>
      <c r="AG31">
        <f t="shared" si="2"/>
        <v>752.99948728617096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6.0657999999999994</v>
      </c>
      <c r="E32">
        <f>GT_NG!Q32</f>
        <v>7.5508399646330702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5.7692307692307689E-2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642.48868734220753</v>
      </c>
      <c r="P32" s="77">
        <v>33.949999999999996</v>
      </c>
      <c r="Q32" s="77">
        <v>10.11</v>
      </c>
      <c r="R32" s="80">
        <v>23.749999999999996</v>
      </c>
      <c r="S32" s="80">
        <v>0</v>
      </c>
      <c r="T32" s="78">
        <f>SUMPRODUCT(LTA!F32:AJ32,LTA!F$101:AJ$101,LTA!F$104:AJ$104)</f>
        <v>72.930000000000007</v>
      </c>
      <c r="U32" s="78">
        <f>SUMPRODUCT(LTA!F32:AJ32,LTA!F$102:AJ$102,LTA!F$104:AJ$104)</f>
        <v>119.44999999999999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-60</v>
      </c>
      <c r="AA32" s="117">
        <f>STOA!I32</f>
        <v>7.5</v>
      </c>
      <c r="AB32" s="117">
        <f>-STOA!O32</f>
        <v>-90</v>
      </c>
      <c r="AC32">
        <f t="shared" si="0"/>
        <v>9.4616257009371871</v>
      </c>
      <c r="AD32">
        <f t="shared" si="1"/>
        <v>764.39139391359583</v>
      </c>
      <c r="AE32">
        <f>'IDT-1'!C32</f>
        <v>0</v>
      </c>
      <c r="AF32" s="26"/>
      <c r="AG32">
        <f t="shared" si="2"/>
        <v>764.39139391359583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6.0657999999999994</v>
      </c>
      <c r="E33">
        <f>GT_NG!Q33</f>
        <v>7.5508399646330702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5.7692307692307689E-2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608.14883601478164</v>
      </c>
      <c r="P33" s="77">
        <v>35.34333522083805</v>
      </c>
      <c r="Q33" s="77">
        <v>9.61</v>
      </c>
      <c r="R33" s="80">
        <v>23.749999999999996</v>
      </c>
      <c r="S33" s="80">
        <v>0</v>
      </c>
      <c r="T33" s="78">
        <f>SUMPRODUCT(LTA!F33:AJ33,LTA!F$101:AJ$101,LTA!F$104:AJ$104)</f>
        <v>84.550000000000011</v>
      </c>
      <c r="U33" s="78">
        <f>SUMPRODUCT(LTA!F33:AJ33,LTA!F$102:AJ$102,LTA!F$104:AJ$104)</f>
        <v>119.13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-50</v>
      </c>
      <c r="AA33" s="117">
        <f>STOA!I33</f>
        <v>12</v>
      </c>
      <c r="AB33" s="117">
        <f>-STOA!O33</f>
        <v>-90</v>
      </c>
      <c r="AC33">
        <f t="shared" si="0"/>
        <v>9.3021230839772624</v>
      </c>
      <c r="AD33">
        <f t="shared" si="1"/>
        <v>766.51438042396785</v>
      </c>
      <c r="AE33">
        <f>'IDT-1'!C33</f>
        <v>0</v>
      </c>
      <c r="AF33" s="26"/>
      <c r="AG33">
        <f t="shared" si="2"/>
        <v>766.51438042396785</v>
      </c>
      <c r="AI33" s="75">
        <f>PXIL!I33</f>
        <v>0</v>
      </c>
      <c r="AJ33" s="75">
        <f>PXIL!O33</f>
        <v>0</v>
      </c>
      <c r="AK33" s="75">
        <f>RTM_IEX!I33</f>
        <v>9.61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6.0657999999999994</v>
      </c>
      <c r="E34">
        <f>GT_NG!Q34</f>
        <v>7.5508399646330702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5.7692307692307689E-2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582.29969915522247</v>
      </c>
      <c r="P34" s="77">
        <v>33.95000000000001</v>
      </c>
      <c r="Q34" s="77">
        <v>9.61</v>
      </c>
      <c r="R34" s="80">
        <v>23.749999999999996</v>
      </c>
      <c r="S34" s="80">
        <v>0</v>
      </c>
      <c r="T34" s="78">
        <f>SUMPRODUCT(LTA!F34:AJ34,LTA!F$101:AJ$101,LTA!F$104:AJ$104)</f>
        <v>97.78</v>
      </c>
      <c r="U34" s="78">
        <f>SUMPRODUCT(LTA!F34:AJ34,LTA!F$102:AJ$102,LTA!F$104:AJ$104)</f>
        <v>119.11999999999999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-65</v>
      </c>
      <c r="AA34" s="117">
        <f>STOA!I34</f>
        <v>21</v>
      </c>
      <c r="AB34" s="117">
        <f>-STOA!O34</f>
        <v>-90</v>
      </c>
      <c r="AC34">
        <f t="shared" si="0"/>
        <v>9.5601452425026956</v>
      </c>
      <c r="AD34">
        <f t="shared" si="1"/>
        <v>765.44388618504524</v>
      </c>
      <c r="AE34">
        <f>'IDT-1'!C34</f>
        <v>0</v>
      </c>
      <c r="AF34" s="26"/>
      <c r="AG34">
        <f t="shared" si="2"/>
        <v>765.44388618504524</v>
      </c>
      <c r="AI34" s="75">
        <f>PXIL!I34</f>
        <v>0</v>
      </c>
      <c r="AJ34" s="75">
        <f>PXIL!O34</f>
        <v>0</v>
      </c>
      <c r="AK34" s="75">
        <f>RTM_IEX!I34</f>
        <v>28.82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6.0657999999999994</v>
      </c>
      <c r="E35">
        <f>GT_NG!Q35</f>
        <v>7.5508399646330702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5.7692307692307689E-2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569.40706420374318</v>
      </c>
      <c r="P35" s="77">
        <v>35.343709068010078</v>
      </c>
      <c r="Q35" s="77">
        <v>9.61</v>
      </c>
      <c r="R35" s="80">
        <v>23.749999999999996</v>
      </c>
      <c r="S35" s="80">
        <v>0</v>
      </c>
      <c r="T35" s="78">
        <f>SUMPRODUCT(LTA!F35:AJ35,LTA!F$101:AJ$101,LTA!F$104:AJ$104)</f>
        <v>114.69</v>
      </c>
      <c r="U35" s="78">
        <f>SUMPRODUCT(LTA!F35:AJ35,LTA!F$102:AJ$102,LTA!F$104:AJ$104)</f>
        <v>118.89999999999999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-66</v>
      </c>
      <c r="AA35" s="117">
        <f>STOA!I35</f>
        <v>27</v>
      </c>
      <c r="AB35" s="117">
        <f>-STOA!O35</f>
        <v>-90</v>
      </c>
      <c r="AC35">
        <f t="shared" si="0"/>
        <v>9.6252648222503598</v>
      </c>
      <c r="AD35">
        <f t="shared" si="1"/>
        <v>770.76984072182813</v>
      </c>
      <c r="AE35">
        <f>'IDT-1'!C35</f>
        <v>0</v>
      </c>
      <c r="AF35" s="26"/>
      <c r="AG35">
        <f t="shared" si="2"/>
        <v>770.76984072182813</v>
      </c>
      <c r="AI35" s="75">
        <f>PXIL!I35</f>
        <v>0</v>
      </c>
      <c r="AJ35" s="75">
        <f>PXIL!O35</f>
        <v>0</v>
      </c>
      <c r="AK35" s="75">
        <f>RTM_IEX!I35</f>
        <v>24.02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6.0657999999999994</v>
      </c>
      <c r="E36">
        <f>GT_NG!Q36</f>
        <v>7.5508399646330702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5.7692307692307689E-2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557.07899575460203</v>
      </c>
      <c r="P36" s="77">
        <v>35.343709068010078</v>
      </c>
      <c r="Q36" s="77">
        <v>9.61</v>
      </c>
      <c r="R36" s="80">
        <v>23.749999999999996</v>
      </c>
      <c r="S36" s="80">
        <v>0</v>
      </c>
      <c r="T36" s="78">
        <f>SUMPRODUCT(LTA!F36:AJ36,LTA!F$101:AJ$101,LTA!F$104:AJ$104)</f>
        <v>128.88</v>
      </c>
      <c r="U36" s="78">
        <f>SUMPRODUCT(LTA!F36:AJ36,LTA!F$102:AJ$102,LTA!F$104:AJ$104)</f>
        <v>118.38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-71</v>
      </c>
      <c r="AA36" s="117">
        <f>STOA!I36</f>
        <v>31.5</v>
      </c>
      <c r="AB36" s="117">
        <f>-STOA!O36</f>
        <v>-90</v>
      </c>
      <c r="AC36">
        <f t="shared" si="0"/>
        <v>9.7210644575088967</v>
      </c>
      <c r="AD36">
        <f t="shared" si="1"/>
        <v>771.5159726374286</v>
      </c>
      <c r="AE36">
        <f>'IDT-1'!C36</f>
        <v>0</v>
      </c>
      <c r="AF36" s="26"/>
      <c r="AG36">
        <f t="shared" si="2"/>
        <v>771.5159726374286</v>
      </c>
      <c r="AI36" s="75">
        <f>PXIL!I36</f>
        <v>0</v>
      </c>
      <c r="AJ36" s="75">
        <f>PXIL!O36</f>
        <v>0</v>
      </c>
      <c r="AK36" s="75">
        <f>RTM_IEX!I36</f>
        <v>24.02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6.2990999999999993</v>
      </c>
      <c r="E37">
        <f>GT_NG!Q37</f>
        <v>7.4210839785586664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5.7692307692307689E-2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548.03451871644427</v>
      </c>
      <c r="P37" s="77">
        <v>35.343709068010078</v>
      </c>
      <c r="Q37" s="77">
        <v>9.61</v>
      </c>
      <c r="R37" s="80">
        <v>23.749999999999996</v>
      </c>
      <c r="S37" s="80">
        <v>0</v>
      </c>
      <c r="T37" s="78">
        <f>SUMPRODUCT(LTA!F37:AJ37,LTA!F$101:AJ$101,LTA!F$104:AJ$104)</f>
        <v>141.13999999999999</v>
      </c>
      <c r="U37" s="78">
        <f>SUMPRODUCT(LTA!F37:AJ37,LTA!F$102:AJ$102,LTA!F$104:AJ$104)</f>
        <v>117.47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-76</v>
      </c>
      <c r="AA37" s="117">
        <f>STOA!I37</f>
        <v>40.5</v>
      </c>
      <c r="AB37" s="117">
        <f>-STOA!O37</f>
        <v>-90</v>
      </c>
      <c r="AC37">
        <f t="shared" si="0"/>
        <v>9.9503348845066313</v>
      </c>
      <c r="AD37">
        <f t="shared" si="1"/>
        <v>787.29576918619864</v>
      </c>
      <c r="AE37">
        <f>'IDT-1'!C37</f>
        <v>0</v>
      </c>
      <c r="AF37" s="26"/>
      <c r="AG37">
        <f t="shared" si="2"/>
        <v>787.29576918619864</v>
      </c>
      <c r="AI37" s="75">
        <f>PXIL!I37</f>
        <v>0</v>
      </c>
      <c r="AJ37" s="75">
        <f>PXIL!O37</f>
        <v>0</v>
      </c>
      <c r="AK37" s="75">
        <f>RTM_IEX!I37</f>
        <v>33.619999999999997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6.2990999999999993</v>
      </c>
      <c r="E38">
        <f>GT_NG!Q38</f>
        <v>7.4210839785586664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5.7692307692307689E-2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545.84925251218056</v>
      </c>
      <c r="P38" s="77">
        <v>35.343709068010078</v>
      </c>
      <c r="Q38" s="77">
        <v>9.61</v>
      </c>
      <c r="R38" s="80">
        <v>23.749999999999996</v>
      </c>
      <c r="S38" s="80">
        <v>0</v>
      </c>
      <c r="T38" s="78">
        <f>SUMPRODUCT(LTA!F38:AJ38,LTA!F$101:AJ$101,LTA!F$104:AJ$104)</f>
        <v>155.57999999999998</v>
      </c>
      <c r="U38" s="78">
        <f>SUMPRODUCT(LTA!F38:AJ38,LTA!F$102:AJ$102,LTA!F$104:AJ$104)</f>
        <v>116.63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-86</v>
      </c>
      <c r="AA38" s="117">
        <f>STOA!I38</f>
        <v>44.4</v>
      </c>
      <c r="AB38" s="117">
        <f>-STOA!O38</f>
        <v>-90</v>
      </c>
      <c r="AC38">
        <f t="shared" si="0"/>
        <v>10.173885817131064</v>
      </c>
      <c r="AD38">
        <f t="shared" si="1"/>
        <v>792.38695204931059</v>
      </c>
      <c r="AE38">
        <f>'IDT-1'!C38</f>
        <v>0</v>
      </c>
      <c r="AF38" s="26"/>
      <c r="AG38">
        <f t="shared" si="2"/>
        <v>792.38695204931059</v>
      </c>
      <c r="AI38" s="75">
        <f>PXIL!I38</f>
        <v>0</v>
      </c>
      <c r="AJ38" s="75">
        <f>PXIL!O38</f>
        <v>0</v>
      </c>
      <c r="AK38" s="75">
        <f>RTM_IEX!I38</f>
        <v>33.619999999999997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6.2990999999999993</v>
      </c>
      <c r="E39">
        <f>GT_NG!Q39</f>
        <v>7.3585467540202503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5.7692307692307689E-2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551.1716767565382</v>
      </c>
      <c r="P39" s="77">
        <v>35.343709068010078</v>
      </c>
      <c r="Q39" s="77">
        <v>9.61</v>
      </c>
      <c r="R39" s="80">
        <v>23.749999999999996</v>
      </c>
      <c r="S39" s="80">
        <v>0</v>
      </c>
      <c r="T39" s="78">
        <f>SUMPRODUCT(LTA!F39:AJ39,LTA!F$101:AJ$101,LTA!F$104:AJ$104)</f>
        <v>165.91</v>
      </c>
      <c r="U39" s="78">
        <f>SUMPRODUCT(LTA!F39:AJ39,LTA!F$102:AJ$102,LTA!F$104:AJ$104)</f>
        <v>115.81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-81</v>
      </c>
      <c r="AA39" s="117">
        <f>STOA!I39</f>
        <v>51</v>
      </c>
      <c r="AB39" s="117">
        <f>-STOA!O39</f>
        <v>-90</v>
      </c>
      <c r="AC39">
        <f t="shared" si="0"/>
        <v>10.258414185294496</v>
      </c>
      <c r="AD39">
        <f t="shared" si="1"/>
        <v>811.95231070096645</v>
      </c>
      <c r="AE39">
        <f>'IDT-1'!C39</f>
        <v>0</v>
      </c>
      <c r="AF39" s="26"/>
      <c r="AG39">
        <f t="shared" si="2"/>
        <v>811.95231070096645</v>
      </c>
      <c r="AI39" s="75">
        <f>PXIL!I39</f>
        <v>0</v>
      </c>
      <c r="AJ39" s="75">
        <f>PXIL!O39</f>
        <v>0</v>
      </c>
      <c r="AK39" s="75">
        <f>RTM_IEX!I39</f>
        <v>26.9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6.2990999999999993</v>
      </c>
      <c r="E40">
        <f>GT_NG!Q40</f>
        <v>7.3585467540202503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5.7692307692307689E-2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548.76105748072109</v>
      </c>
      <c r="P40" s="77">
        <v>35.343709068010078</v>
      </c>
      <c r="Q40" s="77">
        <v>18.25</v>
      </c>
      <c r="R40" s="80">
        <v>23.749999999999996</v>
      </c>
      <c r="S40" s="80">
        <v>0</v>
      </c>
      <c r="T40" s="78">
        <f>SUMPRODUCT(LTA!F40:AJ40,LTA!F$101:AJ$101,LTA!F$104:AJ$104)</f>
        <v>174.19</v>
      </c>
      <c r="U40" s="78">
        <f>SUMPRODUCT(LTA!F40:AJ40,LTA!F$102:AJ$102,LTA!F$104:AJ$104)</f>
        <v>113.22999999999999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-71</v>
      </c>
      <c r="AA40" s="117">
        <f>STOA!I40</f>
        <v>57</v>
      </c>
      <c r="AB40" s="117">
        <f>-STOA!O40</f>
        <v>-90</v>
      </c>
      <c r="AC40">
        <f t="shared" si="0"/>
        <v>10.327411460445353</v>
      </c>
      <c r="AD40">
        <f t="shared" si="1"/>
        <v>839.81269414999849</v>
      </c>
      <c r="AE40">
        <f>'IDT-1'!C40</f>
        <v>0</v>
      </c>
      <c r="AF40" s="26"/>
      <c r="AG40">
        <f t="shared" si="2"/>
        <v>839.81269414999849</v>
      </c>
      <c r="AI40" s="75">
        <f>PXIL!I40</f>
        <v>0</v>
      </c>
      <c r="AJ40" s="75">
        <f>PXIL!O40</f>
        <v>0</v>
      </c>
      <c r="AK40" s="75">
        <f>RTM_IEX!I40</f>
        <v>26.9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6.2990999999999993</v>
      </c>
      <c r="E41">
        <f>GT_NG!Q41</f>
        <v>7.3585467540202503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5.7692307692307689E-2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546.918989248049</v>
      </c>
      <c r="P41" s="77">
        <v>35.343709068010078</v>
      </c>
      <c r="Q41" s="77">
        <v>18.25</v>
      </c>
      <c r="R41" s="80">
        <v>23.749999999999996</v>
      </c>
      <c r="S41" s="80">
        <v>0</v>
      </c>
      <c r="T41" s="78">
        <f>SUMPRODUCT(LTA!F41:AJ41,LTA!F$101:AJ$101,LTA!F$104:AJ$104)</f>
        <v>180.89</v>
      </c>
      <c r="U41" s="78">
        <f>SUMPRODUCT(LTA!F41:AJ41,LTA!F$102:AJ$102,LTA!F$104:AJ$104)</f>
        <v>113.03999999999999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-61</v>
      </c>
      <c r="AA41" s="117">
        <f>STOA!I41</f>
        <v>63</v>
      </c>
      <c r="AB41" s="117">
        <f>-STOA!O41</f>
        <v>-90</v>
      </c>
      <c r="AC41">
        <f t="shared" si="0"/>
        <v>10.222595984775884</v>
      </c>
      <c r="AD41">
        <f t="shared" si="1"/>
        <v>848.09544139299567</v>
      </c>
      <c r="AE41">
        <f>'IDT-1'!C41</f>
        <v>0</v>
      </c>
      <c r="AF41" s="26"/>
      <c r="AG41">
        <f t="shared" si="2"/>
        <v>848.09544139299567</v>
      </c>
      <c r="AI41" s="75">
        <f>PXIL!I41</f>
        <v>0</v>
      </c>
      <c r="AJ41" s="75">
        <f>PXIL!O41</f>
        <v>0</v>
      </c>
      <c r="AK41" s="75">
        <f>RTM_IEX!I41</f>
        <v>14.41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6.2990999999999993</v>
      </c>
      <c r="E42">
        <f>GT_NG!Q42</f>
        <v>7.2253987360818535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5.7692307692307689E-2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543.78857074221776</v>
      </c>
      <c r="P42" s="77">
        <v>35.343709068010078</v>
      </c>
      <c r="Q42" s="77">
        <v>18.25</v>
      </c>
      <c r="R42" s="80">
        <v>23.749999999999996</v>
      </c>
      <c r="S42" s="80">
        <v>0</v>
      </c>
      <c r="T42" s="78">
        <f>SUMPRODUCT(LTA!F42:AJ42,LTA!F$101:AJ$101,LTA!F$104:AJ$104)</f>
        <v>189.53</v>
      </c>
      <c r="U42" s="78">
        <f>SUMPRODUCT(LTA!F42:AJ42,LTA!F$102:AJ$102,LTA!F$104:AJ$104)</f>
        <v>112.99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-51</v>
      </c>
      <c r="AA42" s="117">
        <f>STOA!I42</f>
        <v>66.900000000000006</v>
      </c>
      <c r="AB42" s="117">
        <f>-STOA!O42</f>
        <v>-90</v>
      </c>
      <c r="AC42">
        <f t="shared" si="0"/>
        <v>10.215007324144759</v>
      </c>
      <c r="AD42">
        <f t="shared" si="1"/>
        <v>867.32946352985721</v>
      </c>
      <c r="AE42">
        <f>'IDT-1'!C42</f>
        <v>0</v>
      </c>
      <c r="AF42" s="26"/>
      <c r="AG42">
        <f t="shared" si="2"/>
        <v>867.32946352985721</v>
      </c>
      <c r="AI42" s="75">
        <f>PXIL!I42</f>
        <v>0</v>
      </c>
      <c r="AJ42" s="75">
        <f>PXIL!O42</f>
        <v>0</v>
      </c>
      <c r="AK42" s="75">
        <f>RTM_IEX!I42</f>
        <v>14.41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6.2990999999999993</v>
      </c>
      <c r="E43">
        <f>GT_NG!Q43</f>
        <v>7.2253987360818535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5.7692307692307689E-2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543.9876279374862</v>
      </c>
      <c r="P43" s="77">
        <v>33.956247513812151</v>
      </c>
      <c r="Q43" s="77">
        <v>18.25</v>
      </c>
      <c r="R43" s="80">
        <v>23.749999999999996</v>
      </c>
      <c r="S43" s="80">
        <v>0</v>
      </c>
      <c r="T43" s="78">
        <f>SUMPRODUCT(LTA!F43:AJ43,LTA!F$101:AJ$101,LTA!F$104:AJ$104)</f>
        <v>195.10999999999999</v>
      </c>
      <c r="U43" s="78">
        <f>SUMPRODUCT(LTA!F43:AJ43,LTA!F$102:AJ$102,LTA!F$104:AJ$104)</f>
        <v>112.97999999999999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-56</v>
      </c>
      <c r="AA43" s="117">
        <f>STOA!I43</f>
        <v>71.099999999999994</v>
      </c>
      <c r="AB43" s="117">
        <f>-STOA!O43</f>
        <v>-90</v>
      </c>
      <c r="AC43">
        <f t="shared" si="0"/>
        <v>10.208108003397156</v>
      </c>
      <c r="AD43">
        <f t="shared" si="1"/>
        <v>856.50795849167548</v>
      </c>
      <c r="AE43">
        <f>'IDT-1'!C43</f>
        <v>0</v>
      </c>
      <c r="AF43" s="26"/>
      <c r="AG43">
        <f t="shared" si="2"/>
        <v>856.50795849167548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6.2990999999999993</v>
      </c>
      <c r="E44">
        <f>GT_NG!Q44</f>
        <v>7.2253987360818535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5.7692307692307689E-2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544.1507204083681</v>
      </c>
      <c r="P44" s="77">
        <v>33.956247513812151</v>
      </c>
      <c r="Q44" s="77">
        <v>19.260000000000002</v>
      </c>
      <c r="R44" s="80">
        <v>23.749999999999996</v>
      </c>
      <c r="S44" s="80">
        <v>0</v>
      </c>
      <c r="T44" s="78">
        <f>SUMPRODUCT(LTA!F44:AJ44,LTA!F$101:AJ$101,LTA!F$104:AJ$104)</f>
        <v>194.84</v>
      </c>
      <c r="U44" s="78">
        <f>SUMPRODUCT(LTA!F44:AJ44,LTA!F$102:AJ$102,LTA!F$104:AJ$104)</f>
        <v>113.00999999999999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-51</v>
      </c>
      <c r="AA44" s="117">
        <f>STOA!I44</f>
        <v>74.099999999999994</v>
      </c>
      <c r="AB44" s="117">
        <f>-STOA!O44</f>
        <v>-90</v>
      </c>
      <c r="AC44">
        <f t="shared" si="0"/>
        <v>10.198328579529941</v>
      </c>
      <c r="AD44">
        <f t="shared" si="1"/>
        <v>865.45083038642451</v>
      </c>
      <c r="AE44">
        <f>'IDT-1'!C44</f>
        <v>0</v>
      </c>
      <c r="AF44" s="26"/>
      <c r="AG44">
        <f t="shared" si="2"/>
        <v>865.45083038642451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6.2990999999999993</v>
      </c>
      <c r="E45">
        <f>GT_NG!Q45</f>
        <v>7.0147457117062899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5.7692307692307689E-2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544.34780609217194</v>
      </c>
      <c r="P45" s="77">
        <v>33.956247513812151</v>
      </c>
      <c r="Q45" s="77">
        <v>19.25</v>
      </c>
      <c r="R45" s="80">
        <v>23.749999999999996</v>
      </c>
      <c r="S45" s="80">
        <v>0</v>
      </c>
      <c r="T45" s="78">
        <f>SUMPRODUCT(LTA!F45:AJ45,LTA!F$101:AJ$101,LTA!F$104:AJ$104)</f>
        <v>194.37</v>
      </c>
      <c r="U45" s="78">
        <f>SUMPRODUCT(LTA!F45:AJ45,LTA!F$102:AJ$102,LTA!F$104:AJ$104)</f>
        <v>119.16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-41</v>
      </c>
      <c r="AA45" s="117">
        <f>STOA!I45</f>
        <v>76.8</v>
      </c>
      <c r="AB45" s="117">
        <f>-STOA!O45</f>
        <v>-90</v>
      </c>
      <c r="AC45">
        <f t="shared" si="0"/>
        <v>10.352131911710956</v>
      </c>
      <c r="AD45">
        <f t="shared" si="1"/>
        <v>902.86345971367177</v>
      </c>
      <c r="AE45">
        <f>'IDT-1'!C45</f>
        <v>0</v>
      </c>
      <c r="AF45" s="26"/>
      <c r="AG45">
        <f t="shared" si="2"/>
        <v>902.86345971367177</v>
      </c>
      <c r="AI45" s="75">
        <f>PXIL!I45</f>
        <v>0</v>
      </c>
      <c r="AJ45" s="75">
        <f>PXIL!O45</f>
        <v>0</v>
      </c>
      <c r="AK45" s="75">
        <f>RTM_IEX!I45</f>
        <v>19.21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6.2990999999999993</v>
      </c>
      <c r="E46">
        <f>GT_NG!Q46</f>
        <v>6.8025757575757568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5.7692307692307689E-2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544.34780609217194</v>
      </c>
      <c r="P46" s="77">
        <v>33.956247513812151</v>
      </c>
      <c r="Q46" s="77">
        <v>19.25</v>
      </c>
      <c r="R46" s="80">
        <v>23.749999999999996</v>
      </c>
      <c r="S46" s="80">
        <v>0</v>
      </c>
      <c r="T46" s="78">
        <f>SUMPRODUCT(LTA!F46:AJ46,LTA!F$101:AJ$101,LTA!F$104:AJ$104)</f>
        <v>194.32999999999998</v>
      </c>
      <c r="U46" s="78">
        <f>SUMPRODUCT(LTA!F46:AJ46,LTA!F$102:AJ$102,LTA!F$104:AJ$104)</f>
        <v>118.94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-31</v>
      </c>
      <c r="AA46" s="117">
        <f>STOA!I46</f>
        <v>78</v>
      </c>
      <c r="AB46" s="117">
        <f>-STOA!O46</f>
        <v>-90</v>
      </c>
      <c r="AC46">
        <f t="shared" si="0"/>
        <v>10.269755540892653</v>
      </c>
      <c r="AD46">
        <f t="shared" si="1"/>
        <v>913.67366613035961</v>
      </c>
      <c r="AE46">
        <f>'IDT-1'!C46</f>
        <v>0</v>
      </c>
      <c r="AF46" s="26"/>
      <c r="AG46">
        <f t="shared" si="2"/>
        <v>913.67366613035961</v>
      </c>
      <c r="AI46" s="75">
        <f>PXIL!I46</f>
        <v>0</v>
      </c>
      <c r="AJ46" s="75">
        <f>PXIL!O46</f>
        <v>0</v>
      </c>
      <c r="AK46" s="75">
        <f>RTM_IEX!I46</f>
        <v>19.21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6.2990999999999993</v>
      </c>
      <c r="E47">
        <f>GT_NG!Q47</f>
        <v>7.0370370370370372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5.7692307692307689E-2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540.99896668622944</v>
      </c>
      <c r="P47" s="77">
        <v>34.239999999999995</v>
      </c>
      <c r="Q47" s="77">
        <v>19.25</v>
      </c>
      <c r="R47" s="80">
        <v>23.749999999999996</v>
      </c>
      <c r="S47" s="80">
        <v>0</v>
      </c>
      <c r="T47" s="78">
        <f>SUMPRODUCT(LTA!F47:AJ47,LTA!F$101:AJ$101,LTA!F$104:AJ$104)</f>
        <v>194.89000000000001</v>
      </c>
      <c r="U47" s="78">
        <f>SUMPRODUCT(LTA!F47:AJ47,LTA!F$102:AJ$102,LTA!F$104:AJ$104)</f>
        <v>118.52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78.900000000000006</v>
      </c>
      <c r="AB47" s="117">
        <f>-STOA!O47</f>
        <v>-90</v>
      </c>
      <c r="AC47">
        <f t="shared" si="0"/>
        <v>9.8097280820700163</v>
      </c>
      <c r="AD47">
        <f t="shared" si="1"/>
        <v>924.13306794888877</v>
      </c>
      <c r="AE47">
        <f>'IDT-1'!C47</f>
        <v>0</v>
      </c>
      <c r="AF47" s="26"/>
      <c r="AG47">
        <f t="shared" si="2"/>
        <v>924.13306794888877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6.2990999999999993</v>
      </c>
      <c r="E48">
        <f>GT_NG!Q48</f>
        <v>7.0370370370370372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5.7692307692307689E-2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540.69575232820785</v>
      </c>
      <c r="P48" s="77">
        <v>34.239999999999995</v>
      </c>
      <c r="Q48" s="77">
        <v>19.25</v>
      </c>
      <c r="R48" s="80">
        <v>23.749999999999996</v>
      </c>
      <c r="S48" s="80">
        <v>0</v>
      </c>
      <c r="T48" s="78">
        <f>SUMPRODUCT(LTA!F48:AJ48,LTA!F$101:AJ$101,LTA!F$104:AJ$104)</f>
        <v>194.76999999999998</v>
      </c>
      <c r="U48" s="78">
        <f>SUMPRODUCT(LTA!F48:AJ48,LTA!F$102:AJ$102,LTA!F$104:AJ$104)</f>
        <v>118.19999999999999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79.5</v>
      </c>
      <c r="AB48" s="117">
        <f>-STOA!O48</f>
        <v>-90</v>
      </c>
      <c r="AC48">
        <f t="shared" si="0"/>
        <v>9.8084677957194266</v>
      </c>
      <c r="AD48">
        <f t="shared" si="1"/>
        <v>923.99111387721769</v>
      </c>
      <c r="AE48">
        <f>'IDT-1'!C48</f>
        <v>0</v>
      </c>
      <c r="AF48" s="26"/>
      <c r="AG48">
        <f t="shared" si="2"/>
        <v>923.99111387721769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6.2990999999999993</v>
      </c>
      <c r="E49">
        <f>GT_NG!Q49</f>
        <v>7.0370370370370372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5.7692307692307689E-2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543.83572525420766</v>
      </c>
      <c r="P49" s="77">
        <v>34.239999999999995</v>
      </c>
      <c r="Q49" s="77">
        <v>19.25</v>
      </c>
      <c r="R49" s="80">
        <v>23.749999999999996</v>
      </c>
      <c r="S49" s="80">
        <v>0</v>
      </c>
      <c r="T49" s="78">
        <f>SUMPRODUCT(LTA!F49:AJ49,LTA!F$101:AJ$101,LTA!F$104:AJ$104)</f>
        <v>194.93</v>
      </c>
      <c r="U49" s="78">
        <f>SUMPRODUCT(LTA!F49:AJ49,LTA!F$102:AJ$102,LTA!F$104:AJ$104)</f>
        <v>117.86999999999999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80.400000000000006</v>
      </c>
      <c r="AB49" s="117">
        <f>-STOA!O49</f>
        <v>-90</v>
      </c>
      <c r="AC49">
        <f t="shared" si="0"/>
        <v>9.9693315574682266</v>
      </c>
      <c r="AD49">
        <f t="shared" si="1"/>
        <v>942.11022304146888</v>
      </c>
      <c r="AE49">
        <f>'IDT-1'!C49</f>
        <v>0</v>
      </c>
      <c r="AF49" s="26"/>
      <c r="AG49">
        <f t="shared" si="2"/>
        <v>942.11022304146888</v>
      </c>
      <c r="AI49" s="75">
        <f>PXIL!I49</f>
        <v>0</v>
      </c>
      <c r="AJ49" s="75">
        <f>PXIL!O49</f>
        <v>0</v>
      </c>
      <c r="AK49" s="75">
        <f>RTM_IEX!I49</f>
        <v>14.41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6.2990999999999993</v>
      </c>
      <c r="E50">
        <f>GT_NG!Q50</f>
        <v>7.0370370370370372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5.7692307692307689E-2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543.83572525420766</v>
      </c>
      <c r="P50" s="77">
        <v>34.239999999999995</v>
      </c>
      <c r="Q50" s="77">
        <v>19.25</v>
      </c>
      <c r="R50" s="80">
        <v>23.749999999999996</v>
      </c>
      <c r="S50" s="80">
        <v>0</v>
      </c>
      <c r="T50" s="78">
        <f>SUMPRODUCT(LTA!F50:AJ50,LTA!F$101:AJ$101,LTA!F$104:AJ$104)</f>
        <v>194.87</v>
      </c>
      <c r="U50" s="78">
        <f>SUMPRODUCT(LTA!F50:AJ50,LTA!F$102:AJ$102,LTA!F$104:AJ$104)</f>
        <v>117.89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80.400000000000006</v>
      </c>
      <c r="AB50" s="117">
        <f>-STOA!O50</f>
        <v>-90</v>
      </c>
      <c r="AC50">
        <f t="shared" si="0"/>
        <v>9.9858755574682263</v>
      </c>
      <c r="AD50">
        <f t="shared" si="1"/>
        <v>943.97367904146893</v>
      </c>
      <c r="AE50">
        <f>'IDT-1'!C50</f>
        <v>0</v>
      </c>
      <c r="AF50" s="26"/>
      <c r="AG50">
        <f t="shared" si="2"/>
        <v>943.97367904146893</v>
      </c>
      <c r="AI50" s="75">
        <f>PXIL!I50</f>
        <v>0</v>
      </c>
      <c r="AJ50" s="75">
        <f>PXIL!O50</f>
        <v>0</v>
      </c>
      <c r="AK50" s="75">
        <f>RTM_IEX!I50</f>
        <v>16.329999999999998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6.2990999999999993</v>
      </c>
      <c r="E51">
        <f>GT_NG!Q51</f>
        <v>7.0370370370370372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5.7692307692307689E-2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547.09867692222372</v>
      </c>
      <c r="P51" s="77">
        <v>35.339999999999996</v>
      </c>
      <c r="Q51" s="77">
        <v>19.559999999999999</v>
      </c>
      <c r="R51" s="80">
        <v>23.749999999999996</v>
      </c>
      <c r="S51" s="80">
        <v>0</v>
      </c>
      <c r="T51" s="78">
        <f>SUMPRODUCT(LTA!F51:AJ51,LTA!F$101:AJ$101,LTA!F$104:AJ$104)</f>
        <v>205.46999999999997</v>
      </c>
      <c r="U51" s="78">
        <f>SUMPRODUCT(LTA!F51:AJ51,LTA!F$102:AJ$102,LTA!F$104:AJ$104)</f>
        <v>118.02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80.400000000000006</v>
      </c>
      <c r="AB51" s="117">
        <f>-STOA!O51</f>
        <v>-90</v>
      </c>
      <c r="AC51">
        <f t="shared" si="0"/>
        <v>10.087629532146765</v>
      </c>
      <c r="AD51">
        <f t="shared" si="1"/>
        <v>955.43487673480627</v>
      </c>
      <c r="AE51">
        <f>'IDT-1'!C51</f>
        <v>0</v>
      </c>
      <c r="AF51" s="26"/>
      <c r="AG51">
        <f t="shared" si="2"/>
        <v>955.43487673480627</v>
      </c>
      <c r="AI51" s="75">
        <f>PXIL!I51</f>
        <v>0</v>
      </c>
      <c r="AJ51" s="75">
        <f>PXIL!O51</f>
        <v>0</v>
      </c>
      <c r="AK51" s="75">
        <f>RTM_IEX!I51</f>
        <v>12.49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6.2990999999999993</v>
      </c>
      <c r="E52">
        <f>GT_NG!Q52</f>
        <v>16.727484848484846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5.7692307692307689E-2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547.09867692222372</v>
      </c>
      <c r="P52" s="77">
        <v>35.339999999999996</v>
      </c>
      <c r="Q52" s="77">
        <v>19.559999999999999</v>
      </c>
      <c r="R52" s="80">
        <v>23.749999999999996</v>
      </c>
      <c r="S52" s="80">
        <v>0</v>
      </c>
      <c r="T52" s="78">
        <f>SUMPRODUCT(LTA!F52:AJ52,LTA!F$101:AJ$101,LTA!F$104:AJ$104)</f>
        <v>205.56</v>
      </c>
      <c r="U52" s="78">
        <f>SUMPRODUCT(LTA!F52:AJ52,LTA!F$102:AJ$102,LTA!F$104:AJ$104)</f>
        <v>118.36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80.400000000000006</v>
      </c>
      <c r="AB52" s="117">
        <f>-STOA!O52</f>
        <v>-90</v>
      </c>
      <c r="AC52">
        <f t="shared" si="0"/>
        <v>10.218929472887506</v>
      </c>
      <c r="AD52">
        <f t="shared" si="1"/>
        <v>970.22402460551336</v>
      </c>
      <c r="AE52">
        <f>'IDT-1'!C52</f>
        <v>0</v>
      </c>
      <c r="AF52" s="26"/>
      <c r="AG52">
        <f t="shared" si="2"/>
        <v>970.22402460551336</v>
      </c>
      <c r="AI52" s="75">
        <f>PXIL!I52</f>
        <v>0</v>
      </c>
      <c r="AJ52" s="75">
        <f>PXIL!O52</f>
        <v>0</v>
      </c>
      <c r="AK52" s="75">
        <f>RTM_IEX!I52</f>
        <v>17.29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6.2990999999999993</v>
      </c>
      <c r="E53">
        <f>GT_NG!Q53</f>
        <v>16.727484848484846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5.7692307692307689E-2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549.7643604612017</v>
      </c>
      <c r="P53" s="77">
        <v>33.949999999999996</v>
      </c>
      <c r="Q53" s="77">
        <v>18.906620196604109</v>
      </c>
      <c r="R53" s="80">
        <v>23.749999999999996</v>
      </c>
      <c r="S53" s="80">
        <v>0</v>
      </c>
      <c r="T53" s="78">
        <f>SUMPRODUCT(LTA!F53:AJ53,LTA!F$101:AJ$101,LTA!F$104:AJ$104)</f>
        <v>205.84999999999997</v>
      </c>
      <c r="U53" s="78">
        <f>SUMPRODUCT(LTA!F53:AJ53,LTA!F$102:AJ$102,LTA!F$104:AJ$104)</f>
        <v>118.82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80.400000000000006</v>
      </c>
      <c r="AB53" s="117">
        <f>-STOA!O53</f>
        <v>-90</v>
      </c>
      <c r="AC53">
        <f t="shared" si="0"/>
        <v>10.357901745760628</v>
      </c>
      <c r="AD53">
        <f t="shared" si="1"/>
        <v>985.87735606822241</v>
      </c>
      <c r="AE53">
        <f>'IDT-1'!C53</f>
        <v>0</v>
      </c>
      <c r="AF53" s="26"/>
      <c r="AG53">
        <f t="shared" si="2"/>
        <v>985.87735606822241</v>
      </c>
      <c r="AI53" s="75">
        <f>PXIL!I53</f>
        <v>0</v>
      </c>
      <c r="AJ53" s="75">
        <f>PXIL!O53</f>
        <v>0</v>
      </c>
      <c r="AK53" s="75">
        <f>RTM_IEX!I53</f>
        <v>31.71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6.2990999999999993</v>
      </c>
      <c r="E54">
        <f>GT_NG!Q54</f>
        <v>16.727484848484846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5.7692307692307689E-2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550.06757481922318</v>
      </c>
      <c r="P54" s="77">
        <v>33.949999999999996</v>
      </c>
      <c r="Q54" s="77">
        <v>18.906620196604109</v>
      </c>
      <c r="R54" s="80">
        <v>23.749999999999996</v>
      </c>
      <c r="S54" s="80">
        <v>0</v>
      </c>
      <c r="T54" s="78">
        <f>SUMPRODUCT(LTA!F54:AJ54,LTA!F$101:AJ$101,LTA!F$104:AJ$104)</f>
        <v>206.38000000000002</v>
      </c>
      <c r="U54" s="78">
        <f>SUMPRODUCT(LTA!F54:AJ54,LTA!F$102:AJ$102,LTA!F$104:AJ$104)</f>
        <v>118.92999999999999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80.400000000000006</v>
      </c>
      <c r="AB54" s="117">
        <f>-STOA!O54</f>
        <v>-90</v>
      </c>
      <c r="AC54">
        <f t="shared" si="0"/>
        <v>10.298618032111216</v>
      </c>
      <c r="AD54">
        <f t="shared" si="1"/>
        <v>979.19985413989309</v>
      </c>
      <c r="AE54">
        <f>'IDT-1'!C54</f>
        <v>0</v>
      </c>
      <c r="AF54" s="26"/>
      <c r="AG54">
        <f t="shared" si="2"/>
        <v>979.19985413989309</v>
      </c>
      <c r="AI54" s="75">
        <f>PXIL!I54</f>
        <v>0</v>
      </c>
      <c r="AJ54" s="75">
        <f>PXIL!O54</f>
        <v>0</v>
      </c>
      <c r="AK54" s="75">
        <f>RTM_IEX!I54</f>
        <v>24.03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6.2990999999999993</v>
      </c>
      <c r="E55">
        <f>GT_NG!Q55</f>
        <v>7.0370370370370372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5.7692307692307689E-2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601.22171521955227</v>
      </c>
      <c r="P55" s="77">
        <v>33.950000000000003</v>
      </c>
      <c r="Q55" s="77">
        <v>9.43</v>
      </c>
      <c r="R55" s="80">
        <v>23.749999999999996</v>
      </c>
      <c r="S55" s="80">
        <v>0</v>
      </c>
      <c r="T55" s="78">
        <f>SUMPRODUCT(LTA!F55:AJ55,LTA!F$101:AJ$101,LTA!F$104:AJ$104)</f>
        <v>206.93</v>
      </c>
      <c r="U55" s="78">
        <f>SUMPRODUCT(LTA!F55:AJ55,LTA!F$102:AJ$102,LTA!F$104:AJ$104)</f>
        <v>119.22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80.400000000000006</v>
      </c>
      <c r="AB55" s="117">
        <f>-STOA!O55</f>
        <v>-90</v>
      </c>
      <c r="AC55">
        <f t="shared" si="0"/>
        <v>10.642376094829119</v>
      </c>
      <c r="AD55">
        <f t="shared" si="1"/>
        <v>957.65316846945257</v>
      </c>
      <c r="AE55">
        <f>'IDT-1'!C55</f>
        <v>0</v>
      </c>
      <c r="AF55" s="26"/>
      <c r="AG55">
        <f t="shared" si="2"/>
        <v>957.65316846945257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6.2990999999999993</v>
      </c>
      <c r="E56">
        <f>GT_NG!Q56</f>
        <v>7.0370370370370372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5.7692307692307689E-2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578.51134636521556</v>
      </c>
      <c r="P56" s="77">
        <v>33.950000000000003</v>
      </c>
      <c r="Q56" s="77">
        <v>9.2999999999999989</v>
      </c>
      <c r="R56" s="80">
        <v>23.749999999999996</v>
      </c>
      <c r="S56" s="80">
        <v>0</v>
      </c>
      <c r="T56" s="78">
        <f>SUMPRODUCT(LTA!F56:AJ56,LTA!F$101:AJ$101,LTA!F$104:AJ$104)</f>
        <v>207.54999999999998</v>
      </c>
      <c r="U56" s="78">
        <f>SUMPRODUCT(LTA!F56:AJ56,LTA!F$102:AJ$102,LTA!F$104:AJ$104)</f>
        <v>119.22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80.400000000000006</v>
      </c>
      <c r="AB56" s="117">
        <f>-STOA!O56</f>
        <v>-90</v>
      </c>
      <c r="AC56">
        <f t="shared" si="0"/>
        <v>10.358055573689001</v>
      </c>
      <c r="AD56">
        <f t="shared" si="1"/>
        <v>945.71712013625597</v>
      </c>
      <c r="AE56">
        <f>'IDT-1'!C56</f>
        <v>0</v>
      </c>
      <c r="AF56" s="26"/>
      <c r="AG56">
        <f t="shared" si="2"/>
        <v>945.71712013625597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6.2990999999999993</v>
      </c>
      <c r="E57">
        <f>GT_NG!Q57</f>
        <v>7.0370370370370372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5.7692307692307689E-2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576.24442204317666</v>
      </c>
      <c r="P57" s="77">
        <v>33.949999999999996</v>
      </c>
      <c r="Q57" s="77">
        <v>9.5881039936733892</v>
      </c>
      <c r="R57" s="80">
        <v>23.749999999999996</v>
      </c>
      <c r="S57" s="80">
        <v>0</v>
      </c>
      <c r="T57" s="78">
        <f>SUMPRODUCT(LTA!F57:AJ57,LTA!F$101:AJ$101,LTA!F$104:AJ$104)</f>
        <v>208.07</v>
      </c>
      <c r="U57" s="78">
        <f>SUMPRODUCT(LTA!F57:AJ57,LTA!F$102:AJ$102,LTA!F$104:AJ$104)</f>
        <v>119.19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79.5</v>
      </c>
      <c r="AB57" s="117">
        <f>-STOA!O57</f>
        <v>-90</v>
      </c>
      <c r="AC57">
        <f t="shared" si="0"/>
        <v>10.337033954799384</v>
      </c>
      <c r="AD57">
        <f t="shared" si="1"/>
        <v>943.34932142678008</v>
      </c>
      <c r="AE57">
        <f>'IDT-1'!C57</f>
        <v>0</v>
      </c>
      <c r="AF57" s="26"/>
      <c r="AG57">
        <f t="shared" si="2"/>
        <v>943.34932142678008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6.2990999999999993</v>
      </c>
      <c r="E58">
        <f>GT_NG!Q58</f>
        <v>6.9281045751633998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5.7692307692307689E-2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576.18191520986204</v>
      </c>
      <c r="P58" s="77">
        <v>33.949999999999996</v>
      </c>
      <c r="Q58" s="77">
        <v>9.5881039936733892</v>
      </c>
      <c r="R58" s="80">
        <v>23.749999999999996</v>
      </c>
      <c r="S58" s="80">
        <v>0</v>
      </c>
      <c r="T58" s="78">
        <f>SUMPRODUCT(LTA!F58:AJ58,LTA!F$101:AJ$101,LTA!F$104:AJ$104)</f>
        <v>208.59999999999997</v>
      </c>
      <c r="U58" s="78">
        <f>SUMPRODUCT(LTA!F58:AJ58,LTA!F$102:AJ$102,LTA!F$104:AJ$104)</f>
        <v>119.53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79.2</v>
      </c>
      <c r="AB58" s="117">
        <f>-STOA!O58</f>
        <v>-90</v>
      </c>
      <c r="AC58">
        <f t="shared" si="0"/>
        <v>10.340541289001726</v>
      </c>
      <c r="AD58">
        <f t="shared" si="1"/>
        <v>943.74437479738936</v>
      </c>
      <c r="AE58">
        <f>'IDT-1'!C58</f>
        <v>0</v>
      </c>
      <c r="AF58" s="26"/>
      <c r="AG58">
        <f t="shared" si="2"/>
        <v>943.74437479738936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6.2990999999999993</v>
      </c>
      <c r="E59">
        <f>GT_NG!Q59</f>
        <v>6.9281045751633998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3.5977514053716435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594.70649073893071</v>
      </c>
      <c r="P59" s="77">
        <v>33.949999999999996</v>
      </c>
      <c r="Q59" s="77">
        <v>19.259999999999998</v>
      </c>
      <c r="R59" s="80">
        <v>23.749999999999996</v>
      </c>
      <c r="S59" s="80">
        <v>0</v>
      </c>
      <c r="T59" s="78">
        <f>SUMPRODUCT(LTA!F59:AJ59,LTA!F$101:AJ$101,LTA!F$104:AJ$104)</f>
        <v>208.22</v>
      </c>
      <c r="U59" s="78">
        <f>SUMPRODUCT(LTA!F59:AJ59,LTA!F$102:AJ$102,LTA!F$104:AJ$104)</f>
        <v>116.8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78</v>
      </c>
      <c r="AB59" s="117">
        <f>-STOA!O59</f>
        <v>-90</v>
      </c>
      <c r="AC59">
        <f t="shared" si="0"/>
        <v>11.016923007160354</v>
      </c>
      <c r="AD59">
        <f t="shared" si="1"/>
        <v>921.49452371230541</v>
      </c>
      <c r="AE59">
        <f>'IDT-1'!C59</f>
        <v>0</v>
      </c>
      <c r="AF59" s="26"/>
      <c r="AG59">
        <f t="shared" si="2"/>
        <v>921.49452371230541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-69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6.2990999999999993</v>
      </c>
      <c r="E60">
        <f>GT_NG!Q60</f>
        <v>6.9176739627572683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3.5977514053716435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600.37561688322114</v>
      </c>
      <c r="P60" s="77">
        <v>33.949999999999996</v>
      </c>
      <c r="Q60" s="77">
        <v>19.259999999999998</v>
      </c>
      <c r="R60" s="80">
        <v>23.749999999999996</v>
      </c>
      <c r="S60" s="80">
        <v>0</v>
      </c>
      <c r="T60" s="78">
        <f>SUMPRODUCT(LTA!F60:AJ60,LTA!F$101:AJ$101,LTA!F$104:AJ$104)</f>
        <v>208.5</v>
      </c>
      <c r="U60" s="78">
        <f>SUMPRODUCT(LTA!F60:AJ60,LTA!F$102:AJ$102,LTA!F$104:AJ$104)</f>
        <v>116.91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78</v>
      </c>
      <c r="AB60" s="117">
        <f>-STOA!O60</f>
        <v>-90</v>
      </c>
      <c r="AC60">
        <f t="shared" si="0"/>
        <v>11.00800463518557</v>
      </c>
      <c r="AD60">
        <f t="shared" si="1"/>
        <v>934.55213761616449</v>
      </c>
      <c r="AE60">
        <f>'IDT-1'!C60</f>
        <v>0</v>
      </c>
      <c r="AF60" s="26"/>
      <c r="AG60">
        <f t="shared" si="2"/>
        <v>934.55213761616449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-62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6.2990999999999993</v>
      </c>
      <c r="E61">
        <f>GT_NG!Q61</f>
        <v>6.9241071428571432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3.5960417811984615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570.30425482518331</v>
      </c>
      <c r="P61" s="77">
        <v>33.949999999999996</v>
      </c>
      <c r="Q61" s="77">
        <v>19.259999999999998</v>
      </c>
      <c r="R61" s="80">
        <v>23.749999999999996</v>
      </c>
      <c r="S61" s="80">
        <v>0</v>
      </c>
      <c r="T61" s="78">
        <f>SUMPRODUCT(LTA!F61:AJ61,LTA!F$101:AJ$101,LTA!F$104:AJ$104)</f>
        <v>208.04000000000002</v>
      </c>
      <c r="U61" s="78">
        <f>SUMPRODUCT(LTA!F61:AJ61,LTA!F$102:AJ$102,LTA!F$104:AJ$104)</f>
        <v>117.17999999999999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77.400000000000006</v>
      </c>
      <c r="AB61" s="117">
        <f>-STOA!O61</f>
        <v>-90</v>
      </c>
      <c r="AC61">
        <f t="shared" si="0"/>
        <v>10.541147410878695</v>
      </c>
      <c r="AD61">
        <f t="shared" si="1"/>
        <v>926.16235633836027</v>
      </c>
      <c r="AE61">
        <f>'IDT-1'!C61</f>
        <v>0</v>
      </c>
      <c r="AF61" s="26"/>
      <c r="AG61">
        <f t="shared" si="2"/>
        <v>926.16235633836027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6.2990999999999993</v>
      </c>
      <c r="E62">
        <f>GT_NG!Q62</f>
        <v>6.9241071428571432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3.5960417811984615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580.29392642827906</v>
      </c>
      <c r="P62" s="77">
        <v>33.949999999999996</v>
      </c>
      <c r="Q62" s="77">
        <v>19.259999999999998</v>
      </c>
      <c r="R62" s="80">
        <v>23.749999999999996</v>
      </c>
      <c r="S62" s="80">
        <v>0</v>
      </c>
      <c r="T62" s="78">
        <f>SUMPRODUCT(LTA!F62:AJ62,LTA!F$101:AJ$101,LTA!F$104:AJ$104)</f>
        <v>205.68</v>
      </c>
      <c r="U62" s="78">
        <f>SUMPRODUCT(LTA!F62:AJ62,LTA!F$102:AJ$102,LTA!F$104:AJ$104)</f>
        <v>117.5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74.400000000000006</v>
      </c>
      <c r="AB62" s="117">
        <f>-STOA!O62</f>
        <v>-90</v>
      </c>
      <c r="AC62">
        <f t="shared" si="0"/>
        <v>10.593582648508132</v>
      </c>
      <c r="AD62">
        <f t="shared" si="1"/>
        <v>930.05959270382664</v>
      </c>
      <c r="AE62">
        <f>'IDT-1'!C62</f>
        <v>0</v>
      </c>
      <c r="AF62" s="26"/>
      <c r="AG62">
        <f t="shared" si="2"/>
        <v>930.05959270382664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-41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6.2990999999999993</v>
      </c>
      <c r="E63">
        <f>GT_NG!Q63</f>
        <v>6.9241071428571432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3.5960417811984615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593.13611374645996</v>
      </c>
      <c r="P63" s="77">
        <v>33.949999999999996</v>
      </c>
      <c r="Q63" s="77">
        <v>19.259999999999998</v>
      </c>
      <c r="R63" s="80">
        <v>23.749999999999996</v>
      </c>
      <c r="S63" s="80">
        <v>0</v>
      </c>
      <c r="T63" s="78">
        <f>SUMPRODUCT(LTA!F63:AJ63,LTA!F$101:AJ$101,LTA!F$104:AJ$104)</f>
        <v>200.47</v>
      </c>
      <c r="U63" s="78">
        <f>SUMPRODUCT(LTA!F63:AJ63,LTA!F$102:AJ$102,LTA!F$104:AJ$104)</f>
        <v>117.69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-6</v>
      </c>
      <c r="AA63" s="117">
        <f>STOA!I63</f>
        <v>71.099999999999994</v>
      </c>
      <c r="AB63" s="117">
        <f>-STOA!O63</f>
        <v>-90</v>
      </c>
      <c r="AC63">
        <f t="shared" si="0"/>
        <v>10.624499769385929</v>
      </c>
      <c r="AD63">
        <f t="shared" si="1"/>
        <v>935.55086290112968</v>
      </c>
      <c r="AE63">
        <f>'IDT-1'!C63</f>
        <v>0</v>
      </c>
      <c r="AF63" s="26"/>
      <c r="AG63">
        <f t="shared" si="2"/>
        <v>935.55086290112968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-34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6.2990999999999993</v>
      </c>
      <c r="E64">
        <f>GT_NG!Q64</f>
        <v>6.9241071428571432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3.5960417811984615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593.3962197109696</v>
      </c>
      <c r="P64" s="77">
        <v>33.949999999999996</v>
      </c>
      <c r="Q64" s="77">
        <v>19.09</v>
      </c>
      <c r="R64" s="80">
        <v>23.749999999999996</v>
      </c>
      <c r="S64" s="80">
        <v>0</v>
      </c>
      <c r="T64" s="78">
        <f>SUMPRODUCT(LTA!F64:AJ64,LTA!F$101:AJ$101,LTA!F$104:AJ$104)</f>
        <v>191.57000000000002</v>
      </c>
      <c r="U64" s="78">
        <f>SUMPRODUCT(LTA!F64:AJ64,LTA!F$102:AJ$102,LTA!F$104:AJ$104)</f>
        <v>118.06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66</v>
      </c>
      <c r="AB64" s="117">
        <f>-STOA!O64</f>
        <v>-90</v>
      </c>
      <c r="AC64">
        <f t="shared" si="0"/>
        <v>10.345542406474099</v>
      </c>
      <c r="AD64">
        <f t="shared" si="1"/>
        <v>940.28992622855117</v>
      </c>
      <c r="AE64">
        <f>'IDT-1'!C64</f>
        <v>0</v>
      </c>
      <c r="AF64" s="26"/>
      <c r="AG64">
        <f t="shared" si="2"/>
        <v>940.28992622855117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-22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6.2990999999999993</v>
      </c>
      <c r="E65">
        <f>GT_NG!Q65</f>
        <v>6.9241071428571432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3.5960417811984615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625.34725437469854</v>
      </c>
      <c r="P65" s="77">
        <v>33.949999999999996</v>
      </c>
      <c r="Q65" s="77">
        <v>19.23</v>
      </c>
      <c r="R65" s="80">
        <v>23.749999999999996</v>
      </c>
      <c r="S65" s="80">
        <v>0</v>
      </c>
      <c r="T65" s="78">
        <f>SUMPRODUCT(LTA!F65:AJ65,LTA!F$101:AJ$101,LTA!F$104:AJ$104)</f>
        <v>186.31</v>
      </c>
      <c r="U65" s="78">
        <f>SUMPRODUCT(LTA!F65:AJ65,LTA!F$102:AJ$102,LTA!F$104:AJ$104)</f>
        <v>121.49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63</v>
      </c>
      <c r="AB65" s="117">
        <f>-STOA!O65</f>
        <v>-90</v>
      </c>
      <c r="AC65">
        <f t="shared" si="0"/>
        <v>10.736367679392234</v>
      </c>
      <c r="AD65">
        <f t="shared" si="1"/>
        <v>950.16013561936188</v>
      </c>
      <c r="AE65">
        <f>'IDT-1'!C65</f>
        <v>0</v>
      </c>
      <c r="AF65" s="26"/>
      <c r="AG65">
        <f t="shared" si="2"/>
        <v>950.16013561936188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-39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6.2990999999999993</v>
      </c>
      <c r="E66">
        <f>GT_NG!Q66</f>
        <v>6.9241071428571432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3.5960417811984615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615.35137755626693</v>
      </c>
      <c r="P66" s="77">
        <v>33.949999999999996</v>
      </c>
      <c r="Q66" s="77">
        <v>19.23</v>
      </c>
      <c r="R66" s="80">
        <v>23.749999999999996</v>
      </c>
      <c r="S66" s="80">
        <v>0</v>
      </c>
      <c r="T66" s="78">
        <f>SUMPRODUCT(LTA!F66:AJ66,LTA!F$101:AJ$101,LTA!F$104:AJ$104)</f>
        <v>177.37</v>
      </c>
      <c r="U66" s="78">
        <f>SUMPRODUCT(LTA!F66:AJ66,LTA!F$102:AJ$102,LTA!F$104:AJ$104)</f>
        <v>121.82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58.5</v>
      </c>
      <c r="AB66" s="117">
        <f>-STOA!O66</f>
        <v>-90</v>
      </c>
      <c r="AC66">
        <f t="shared" si="0"/>
        <v>10.355473412946129</v>
      </c>
      <c r="AD66">
        <f t="shared" si="1"/>
        <v>947.4351530673764</v>
      </c>
      <c r="AE66">
        <f>'IDT-1'!C66</f>
        <v>0</v>
      </c>
      <c r="AF66" s="26"/>
      <c r="AG66">
        <f t="shared" si="2"/>
        <v>947.4351530673764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-19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6.2990999999999993</v>
      </c>
      <c r="E67">
        <f>GT_NG!Q67</f>
        <v>6.9241071428571432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3.5960417811984615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625.24458021615499</v>
      </c>
      <c r="P67" s="77">
        <v>33.949999999999996</v>
      </c>
      <c r="Q67" s="77">
        <v>19.23</v>
      </c>
      <c r="R67" s="80">
        <v>23.749999999999996</v>
      </c>
      <c r="S67" s="80">
        <v>0</v>
      </c>
      <c r="T67" s="78">
        <f>SUMPRODUCT(LTA!F67:AJ67,LTA!F$101:AJ$101,LTA!F$104:AJ$104)</f>
        <v>169.82</v>
      </c>
      <c r="U67" s="78">
        <f>SUMPRODUCT(LTA!F67:AJ67,LTA!F$102:AJ$102,LTA!F$104:AJ$104)</f>
        <v>122.21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53.1</v>
      </c>
      <c r="AB67" s="117">
        <f>-STOA!O67</f>
        <v>-60</v>
      </c>
      <c r="AC67">
        <f t="shared" si="0"/>
        <v>10.207711811042408</v>
      </c>
      <c r="AD67">
        <f t="shared" si="1"/>
        <v>958.91611732916817</v>
      </c>
      <c r="AE67">
        <f>'IDT-1'!C67</f>
        <v>0</v>
      </c>
      <c r="AF67" s="26"/>
      <c r="AG67">
        <f t="shared" si="2"/>
        <v>958.91611732916817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-35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6.2990999999999993</v>
      </c>
      <c r="E68">
        <f>GT_NG!Q68</f>
        <v>6.8459821428571432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3.5960417811984615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635.24131425680798</v>
      </c>
      <c r="P68" s="77">
        <v>33.949999999999996</v>
      </c>
      <c r="Q68" s="77">
        <v>19.23</v>
      </c>
      <c r="R68" s="80">
        <v>23.749999999999996</v>
      </c>
      <c r="S68" s="80">
        <v>0</v>
      </c>
      <c r="T68" s="78">
        <f>SUMPRODUCT(LTA!F68:AJ68,LTA!F$101:AJ$101,LTA!F$104:AJ$104)</f>
        <v>160.38999999999999</v>
      </c>
      <c r="U68" s="78">
        <f>SUMPRODUCT(LTA!F68:AJ68,LTA!F$102:AJ$102,LTA!F$104:AJ$104)</f>
        <v>122.44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47.4</v>
      </c>
      <c r="AB68" s="117">
        <f>-STOA!O68</f>
        <v>-60</v>
      </c>
      <c r="AC68">
        <f t="shared" ref="AC68:AC98" si="3">SUMIF(B68:AB68,"&gt;0")*$AC$2-SUMIF(B68:AB68,"&lt;0")*($AC$2/(1-$AC$2))+SUMIF(AI68:AR68,"&gt;0")*$AC$2-SUMIF(AI68:AR68,"&lt;0")*($AC$2/(1-$AC$2))</f>
        <v>10.119484932989181</v>
      </c>
      <c r="AD68">
        <f t="shared" ref="AD68:AD98" si="4">SUM(B68:AB68,AI68:AR68)-AC68</f>
        <v>959.02295324787463</v>
      </c>
      <c r="AE68">
        <f>'IDT-1'!C68</f>
        <v>0</v>
      </c>
      <c r="AF68" s="26"/>
      <c r="AG68">
        <f t="shared" ref="AG68:AG98" si="5">SUM(AD68:AF68)</f>
        <v>959.02295324787463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-30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6.2990999999999993</v>
      </c>
      <c r="E69">
        <f>GT_NG!Q69</f>
        <v>6.8459821428571432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3.5960417811984615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651.33459743273193</v>
      </c>
      <c r="P69" s="77">
        <v>33.949999999999996</v>
      </c>
      <c r="Q69" s="77">
        <v>19.23</v>
      </c>
      <c r="R69" s="80">
        <v>23.749999999999996</v>
      </c>
      <c r="S69" s="80">
        <v>0</v>
      </c>
      <c r="T69" s="78">
        <f>SUMPRODUCT(LTA!F69:AJ69,LTA!F$101:AJ$101,LTA!F$104:AJ$104)</f>
        <v>150.26999999999998</v>
      </c>
      <c r="U69" s="78">
        <f>SUMPRODUCT(LTA!F69:AJ69,LTA!F$102:AJ$102,LTA!F$104:AJ$104)</f>
        <v>123.00999999999999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43.2</v>
      </c>
      <c r="AB69" s="117">
        <f>-STOA!O69</f>
        <v>-60</v>
      </c>
      <c r="AC69">
        <f t="shared" si="3"/>
        <v>10.246643355203654</v>
      </c>
      <c r="AD69">
        <f t="shared" si="4"/>
        <v>949.23907800158383</v>
      </c>
      <c r="AE69">
        <f>'IDT-1'!C69</f>
        <v>0</v>
      </c>
      <c r="AF69" s="26"/>
      <c r="AG69">
        <f t="shared" si="5"/>
        <v>949.23907800158383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-42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6.2990999999999993</v>
      </c>
      <c r="E70">
        <f>GT_NG!Q70</f>
        <v>6.9241071428571432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3.5960417811984615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659.57870257505022</v>
      </c>
      <c r="P70" s="77">
        <v>33.949999999999996</v>
      </c>
      <c r="Q70" s="77">
        <v>19.23</v>
      </c>
      <c r="R70" s="80">
        <v>23.75</v>
      </c>
      <c r="S70" s="80">
        <v>0</v>
      </c>
      <c r="T70" s="78">
        <f>SUMPRODUCT(LTA!F70:AJ70,LTA!F$101:AJ$101,LTA!F$104:AJ$104)</f>
        <v>139.76</v>
      </c>
      <c r="U70" s="78">
        <f>SUMPRODUCT(LTA!F70:AJ70,LTA!F$102:AJ$102,LTA!F$104:AJ$104)</f>
        <v>123.59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37.5</v>
      </c>
      <c r="AB70" s="117">
        <f>-STOA!O70</f>
        <v>-60</v>
      </c>
      <c r="AC70">
        <f t="shared" si="3"/>
        <v>10.0935537052341</v>
      </c>
      <c r="AD70">
        <f t="shared" si="4"/>
        <v>952.08439779387174</v>
      </c>
      <c r="AE70">
        <f>'IDT-1'!C70</f>
        <v>0</v>
      </c>
      <c r="AF70" s="26"/>
      <c r="AG70">
        <f t="shared" si="5"/>
        <v>952.08439779387174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-32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6.2990999999999993</v>
      </c>
      <c r="E71">
        <f>GT_NG!Q71</f>
        <v>6.9241071428571432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3.5960417811984615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687.58267753691666</v>
      </c>
      <c r="P71" s="77">
        <v>33.949999999999996</v>
      </c>
      <c r="Q71" s="77">
        <v>19.23</v>
      </c>
      <c r="R71" s="80">
        <v>23.75</v>
      </c>
      <c r="S71" s="80">
        <v>0</v>
      </c>
      <c r="T71" s="78">
        <f>SUMPRODUCT(LTA!F71:AJ71,LTA!F$101:AJ$101,LTA!F$104:AJ$104)</f>
        <v>126.49000000000001</v>
      </c>
      <c r="U71" s="78">
        <f>SUMPRODUCT(LTA!F71:AJ71,LTA!F$102:AJ$102,LTA!F$104:AJ$104)</f>
        <v>124.13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30.53</v>
      </c>
      <c r="AB71" s="117">
        <f>-STOA!O71</f>
        <v>-60</v>
      </c>
      <c r="AC71">
        <f t="shared" si="3"/>
        <v>10.246531832598283</v>
      </c>
      <c r="AD71">
        <f t="shared" si="4"/>
        <v>951.23539462837402</v>
      </c>
      <c r="AE71">
        <f>'IDT-1'!C71</f>
        <v>0</v>
      </c>
      <c r="AF71" s="26"/>
      <c r="AG71">
        <f t="shared" si="5"/>
        <v>951.23539462837402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-41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6.2990999999999993</v>
      </c>
      <c r="E72">
        <f>GT_NG!Q72</f>
        <v>6.9297658862876244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3.5960417811984615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688.55953523222831</v>
      </c>
      <c r="P72" s="77">
        <v>33.949999999999996</v>
      </c>
      <c r="Q72" s="77">
        <v>19.23</v>
      </c>
      <c r="R72" s="80">
        <v>20.75</v>
      </c>
      <c r="S72" s="80">
        <v>0</v>
      </c>
      <c r="T72" s="78">
        <f>SUMPRODUCT(LTA!F72:AJ72,LTA!F$101:AJ$101,LTA!F$104:AJ$104)</f>
        <v>115.05</v>
      </c>
      <c r="U72" s="78">
        <f>SUMPRODUCT(LTA!F72:AJ72,LTA!F$102:AJ$102,LTA!F$104:AJ$104)</f>
        <v>124.72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24.53</v>
      </c>
      <c r="AB72" s="117">
        <f>-STOA!O72</f>
        <v>-60</v>
      </c>
      <c r="AC72">
        <f t="shared" si="3"/>
        <v>9.8674229167265288</v>
      </c>
      <c r="AD72">
        <f t="shared" si="4"/>
        <v>956.74701998298792</v>
      </c>
      <c r="AE72">
        <f>'IDT-1'!C72</f>
        <v>0</v>
      </c>
      <c r="AF72" s="26"/>
      <c r="AG72">
        <f t="shared" si="5"/>
        <v>956.74701998298792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-17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6.2990999999999993</v>
      </c>
      <c r="E73">
        <f>GT_NG!Q73</f>
        <v>6.9297658862876244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3.5960417811984615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691.7403169766269</v>
      </c>
      <c r="P73" s="77">
        <v>33.949999999999996</v>
      </c>
      <c r="Q73" s="77">
        <v>19.23</v>
      </c>
      <c r="R73" s="80">
        <v>12.38</v>
      </c>
      <c r="S73" s="80">
        <v>0</v>
      </c>
      <c r="T73" s="78">
        <f>SUMPRODUCT(LTA!F73:AJ73,LTA!F$101:AJ$101,LTA!F$104:AJ$104)</f>
        <v>102.02000000000001</v>
      </c>
      <c r="U73" s="78">
        <f>SUMPRODUCT(LTA!F73:AJ73,LTA!F$102:AJ$102,LTA!F$104:AJ$104)</f>
        <v>124.49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17.03</v>
      </c>
      <c r="AB73" s="117">
        <f>-STOA!O73</f>
        <v>-60</v>
      </c>
      <c r="AC73">
        <f t="shared" si="3"/>
        <v>9.5980536281999136</v>
      </c>
      <c r="AD73">
        <f t="shared" si="4"/>
        <v>960.55717101591313</v>
      </c>
      <c r="AE73">
        <f>'IDT-1'!C73</f>
        <v>0</v>
      </c>
      <c r="AF73" s="26"/>
      <c r="AG73">
        <f t="shared" si="5"/>
        <v>960.55717101591313</v>
      </c>
      <c r="AI73" s="75">
        <f>PXIL!I73</f>
        <v>0</v>
      </c>
      <c r="AJ73" s="75">
        <f>PXIL!O73</f>
        <v>0</v>
      </c>
      <c r="AK73" s="75">
        <f>RTM_IEX!I73</f>
        <v>12.49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6.2990999999999993</v>
      </c>
      <c r="E74">
        <f>GT_NG!Q74</f>
        <v>6.9297658862876244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3.5960417811984615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704.73743834078971</v>
      </c>
      <c r="P74" s="77">
        <v>33.949999999999996</v>
      </c>
      <c r="Q74" s="77">
        <v>19.23</v>
      </c>
      <c r="R74" s="80">
        <v>6.15</v>
      </c>
      <c r="S74" s="80">
        <v>0</v>
      </c>
      <c r="T74" s="78">
        <f>SUMPRODUCT(LTA!F74:AJ74,LTA!F$101:AJ$101,LTA!F$104:AJ$104)</f>
        <v>89.77</v>
      </c>
      <c r="U74" s="78">
        <f>SUMPRODUCT(LTA!F74:AJ74,LTA!F$102:AJ$102,LTA!F$104:AJ$104)</f>
        <v>124.22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12.53</v>
      </c>
      <c r="AB74" s="117">
        <f>-STOA!O74</f>
        <v>-60</v>
      </c>
      <c r="AC74">
        <f t="shared" si="3"/>
        <v>9.6430842962045453</v>
      </c>
      <c r="AD74">
        <f t="shared" si="4"/>
        <v>965.6292617120713</v>
      </c>
      <c r="AE74">
        <f>'IDT-1'!C74</f>
        <v>0</v>
      </c>
      <c r="AF74" s="26"/>
      <c r="AG74">
        <f t="shared" si="5"/>
        <v>965.6292617120713</v>
      </c>
      <c r="AI74" s="75">
        <f>PXIL!I74</f>
        <v>0</v>
      </c>
      <c r="AJ74" s="75">
        <f>PXIL!O74</f>
        <v>0</v>
      </c>
      <c r="AK74" s="75">
        <f>RTM_IEX!I74</f>
        <v>27.86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6.2990999999999993</v>
      </c>
      <c r="E75">
        <f>GT_NG!Q75</f>
        <v>6.993615080571602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3.5960417811984615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705.14266026596397</v>
      </c>
      <c r="P75" s="77">
        <v>33.949999999999996</v>
      </c>
      <c r="Q75" s="77">
        <v>19.23</v>
      </c>
      <c r="R75" s="80">
        <v>0</v>
      </c>
      <c r="S75" s="80">
        <v>0</v>
      </c>
      <c r="T75" s="78">
        <f>SUMPRODUCT(LTA!F75:AJ75,LTA!F$101:AJ$101,LTA!F$104:AJ$104)</f>
        <v>82.98</v>
      </c>
      <c r="U75" s="78">
        <f>SUMPRODUCT(LTA!F75:AJ75,LTA!F$102:AJ$102,LTA!F$104:AJ$104)</f>
        <v>127.88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9.5299999999999994</v>
      </c>
      <c r="AB75" s="117">
        <f>-STOA!O75</f>
        <v>-60</v>
      </c>
      <c r="AC75">
        <f t="shared" si="3"/>
        <v>9.6068201220557778</v>
      </c>
      <c r="AD75">
        <f t="shared" si="4"/>
        <v>961.54459700567827</v>
      </c>
      <c r="AE75">
        <f>'IDT-1'!C75</f>
        <v>0</v>
      </c>
      <c r="AF75" s="26"/>
      <c r="AG75">
        <f t="shared" si="5"/>
        <v>961.54459700567827</v>
      </c>
      <c r="AI75" s="75">
        <f>PXIL!I75</f>
        <v>0</v>
      </c>
      <c r="AJ75" s="75">
        <f>PXIL!O75</f>
        <v>0</v>
      </c>
      <c r="AK75" s="75">
        <f>RTM_IEX!I75</f>
        <v>35.549999999999997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6.2990999999999993</v>
      </c>
      <c r="E76">
        <f>GT_NG!Q76</f>
        <v>6.993615080571602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3.5960417811984615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721.52556505430596</v>
      </c>
      <c r="P76" s="77">
        <v>33.949999999999996</v>
      </c>
      <c r="Q76" s="77">
        <v>19.23</v>
      </c>
      <c r="R76" s="80">
        <v>0</v>
      </c>
      <c r="S76" s="80">
        <v>0</v>
      </c>
      <c r="T76" s="78">
        <f>SUMPRODUCT(LTA!F76:AJ76,LTA!F$101:AJ$101,LTA!F$104:AJ$104)</f>
        <v>73.149999999999991</v>
      </c>
      <c r="U76" s="78">
        <f>SUMPRODUCT(LTA!F76:AJ76,LTA!F$102:AJ$102,LTA!F$104:AJ$104)</f>
        <v>127.44999999999999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3.5300000000000002</v>
      </c>
      <c r="AB76" s="117">
        <f>-STOA!O76</f>
        <v>-60</v>
      </c>
      <c r="AC76">
        <f t="shared" si="3"/>
        <v>9.4841736841931876</v>
      </c>
      <c r="AD76">
        <f t="shared" si="4"/>
        <v>947.73014823188282</v>
      </c>
      <c r="AE76">
        <f>'IDT-1'!C76</f>
        <v>0</v>
      </c>
      <c r="AF76" s="26"/>
      <c r="AG76">
        <f t="shared" si="5"/>
        <v>947.73014823188282</v>
      </c>
      <c r="AI76" s="75">
        <f>PXIL!I76</f>
        <v>0</v>
      </c>
      <c r="AJ76" s="75">
        <f>PXIL!O76</f>
        <v>0</v>
      </c>
      <c r="AK76" s="75">
        <f>RTM_IEX!I76</f>
        <v>21.49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6.2990999999999993</v>
      </c>
      <c r="E77">
        <f>GT_NG!Q77</f>
        <v>6.993615080571602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3.5960417811984615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739.98269657772573</v>
      </c>
      <c r="P77" s="77">
        <v>33.949999999999996</v>
      </c>
      <c r="Q77" s="77">
        <v>19.23</v>
      </c>
      <c r="R77" s="80">
        <v>0</v>
      </c>
      <c r="S77" s="80">
        <v>0</v>
      </c>
      <c r="T77" s="78">
        <f>SUMPRODUCT(LTA!F77:AJ77,LTA!F$101:AJ$101,LTA!F$104:AJ$104)</f>
        <v>66.58</v>
      </c>
      <c r="U77" s="78">
        <f>SUMPRODUCT(LTA!F77:AJ77,LTA!F$102:AJ$102,LTA!F$104:AJ$104)</f>
        <v>127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2.0300000000000002</v>
      </c>
      <c r="AB77" s="117">
        <f>-STOA!O77</f>
        <v>-60</v>
      </c>
      <c r="AC77">
        <f t="shared" si="3"/>
        <v>9.382508441599283</v>
      </c>
      <c r="AD77">
        <f t="shared" si="4"/>
        <v>936.27894499789659</v>
      </c>
      <c r="AE77">
        <f>'IDT-1'!C77</f>
        <v>0</v>
      </c>
      <c r="AF77" s="26"/>
      <c r="AG77">
        <f t="shared" si="5"/>
        <v>936.27894499789659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6.2990999999999993</v>
      </c>
      <c r="E78">
        <f>GT_NG!Q78</f>
        <v>6.993615080571602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3.5960417811984615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756.79058035197113</v>
      </c>
      <c r="P78" s="77">
        <v>33.949999999999996</v>
      </c>
      <c r="Q78" s="77">
        <v>19.23</v>
      </c>
      <c r="R78" s="80">
        <v>0</v>
      </c>
      <c r="S78" s="80">
        <v>0</v>
      </c>
      <c r="T78" s="78">
        <f>SUMPRODUCT(LTA!F78:AJ78,LTA!F$101:AJ$101,LTA!F$104:AJ$104)</f>
        <v>63.010000000000005</v>
      </c>
      <c r="U78" s="78">
        <f>SUMPRODUCT(LTA!F78:AJ78,LTA!F$102:AJ$102,LTA!F$104:AJ$104)</f>
        <v>126.63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-5</v>
      </c>
      <c r="AA78" s="117">
        <f>STOA!I78</f>
        <v>0.53</v>
      </c>
      <c r="AB78" s="117">
        <f>-STOA!O78</f>
        <v>-60</v>
      </c>
      <c r="AC78">
        <f t="shared" si="3"/>
        <v>9.6245958591677674</v>
      </c>
      <c r="AD78">
        <f t="shared" si="4"/>
        <v>931.40474135457339</v>
      </c>
      <c r="AE78">
        <f>'IDT-1'!C78</f>
        <v>0</v>
      </c>
      <c r="AF78" s="26"/>
      <c r="AG78">
        <f t="shared" si="5"/>
        <v>931.40474135457339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-11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6.2990999999999993</v>
      </c>
      <c r="E79">
        <f>GT_NG!Q79</f>
        <v>6.993615080571602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3.5960417811984615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760.04303041770675</v>
      </c>
      <c r="P79" s="77">
        <v>33.949999999999996</v>
      </c>
      <c r="Q79" s="77">
        <v>19.23</v>
      </c>
      <c r="R79" s="80">
        <v>0</v>
      </c>
      <c r="S79" s="80">
        <v>0</v>
      </c>
      <c r="T79" s="78">
        <f>SUMPRODUCT(LTA!F79:AJ79,LTA!F$101:AJ$101,LTA!F$104:AJ$104)</f>
        <v>60.87</v>
      </c>
      <c r="U79" s="78">
        <f>SUMPRODUCT(LTA!F79:AJ79,LTA!F$102:AJ$102,LTA!F$104:AJ$104)</f>
        <v>126.53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0.61</v>
      </c>
      <c r="AB79" s="117">
        <f>-STOA!O79</f>
        <v>-60</v>
      </c>
      <c r="AC79">
        <f t="shared" si="3"/>
        <v>9.8472844802789279</v>
      </c>
      <c r="AD79">
        <f t="shared" si="4"/>
        <v>908.27450279919788</v>
      </c>
      <c r="AE79">
        <f>'IDT-1'!C79</f>
        <v>0</v>
      </c>
      <c r="AF79" s="26"/>
      <c r="AG79">
        <f t="shared" si="5"/>
        <v>908.27450279919788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-40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6.2990999999999993</v>
      </c>
      <c r="E80">
        <f>GT_NG!Q80</f>
        <v>6.993615080571602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3.5960417811984615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765.98399925121794</v>
      </c>
      <c r="P80" s="77">
        <v>33.949999999999996</v>
      </c>
      <c r="Q80" s="77">
        <v>19.23</v>
      </c>
      <c r="R80" s="80">
        <v>0</v>
      </c>
      <c r="S80" s="80">
        <v>0</v>
      </c>
      <c r="T80" s="78">
        <f>SUMPRODUCT(LTA!F80:AJ80,LTA!F$101:AJ$101,LTA!F$104:AJ$104)</f>
        <v>60.39</v>
      </c>
      <c r="U80" s="78">
        <f>SUMPRODUCT(LTA!F80:AJ80,LTA!F$102:AJ$102,LTA!F$104:AJ$104)</f>
        <v>126.39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0.61</v>
      </c>
      <c r="AB80" s="117">
        <f>-STOA!O80</f>
        <v>-60</v>
      </c>
      <c r="AC80">
        <f t="shared" si="3"/>
        <v>9.9828902812357789</v>
      </c>
      <c r="AD80">
        <f t="shared" si="4"/>
        <v>903.45986583175227</v>
      </c>
      <c r="AE80">
        <f>'IDT-1'!C80</f>
        <v>0</v>
      </c>
      <c r="AF80" s="26"/>
      <c r="AG80">
        <f t="shared" si="5"/>
        <v>903.45986583175227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-50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6.2990999999999993</v>
      </c>
      <c r="E81">
        <f>GT_NG!Q81</f>
        <v>6.993615080571602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3.5960417811984615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777.60760477359315</v>
      </c>
      <c r="P81" s="77">
        <v>33.949999999999996</v>
      </c>
      <c r="Q81" s="77">
        <v>19.23</v>
      </c>
      <c r="R81" s="80">
        <v>0</v>
      </c>
      <c r="S81" s="80">
        <v>0</v>
      </c>
      <c r="T81" s="78">
        <f>SUMPRODUCT(LTA!F81:AJ81,LTA!F$101:AJ$101,LTA!F$104:AJ$104)</f>
        <v>59.96</v>
      </c>
      <c r="U81" s="78">
        <f>SUMPRODUCT(LTA!F81:AJ81,LTA!F$102:AJ$102,LTA!F$104:AJ$104)</f>
        <v>126.50999999999999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-5</v>
      </c>
      <c r="AA81" s="117">
        <f>STOA!I81</f>
        <v>0.61</v>
      </c>
      <c r="AB81" s="117">
        <f>-STOA!O81</f>
        <v>-60</v>
      </c>
      <c r="AC81">
        <f t="shared" si="3"/>
        <v>10.206743795143415</v>
      </c>
      <c r="AD81">
        <f t="shared" si="4"/>
        <v>900.54961784021975</v>
      </c>
      <c r="AE81">
        <f>'IDT-1'!C81</f>
        <v>0</v>
      </c>
      <c r="AF81" s="26"/>
      <c r="AG81">
        <f t="shared" si="5"/>
        <v>900.54961784021975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-59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6.2990999999999993</v>
      </c>
      <c r="E82">
        <f>GT_NG!Q82</f>
        <v>6.993615080571602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3.5960417811984615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772.93993512492273</v>
      </c>
      <c r="P82" s="77">
        <v>33.949999999999996</v>
      </c>
      <c r="Q82" s="77">
        <v>19.23</v>
      </c>
      <c r="R82" s="80">
        <v>0</v>
      </c>
      <c r="S82" s="80">
        <v>0</v>
      </c>
      <c r="T82" s="78">
        <f>SUMPRODUCT(LTA!F82:AJ82,LTA!F$101:AJ$101,LTA!F$104:AJ$104)</f>
        <v>60.12</v>
      </c>
      <c r="U82" s="78">
        <f>SUMPRODUCT(LTA!F82:AJ82,LTA!F$102:AJ$102,LTA!F$104:AJ$104)</f>
        <v>126.44999999999999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-15</v>
      </c>
      <c r="AA82" s="117">
        <f>STOA!I82</f>
        <v>0.61</v>
      </c>
      <c r="AB82" s="117">
        <f>-STOA!O82</f>
        <v>-60</v>
      </c>
      <c r="AC82">
        <f t="shared" si="3"/>
        <v>10.264207704979263</v>
      </c>
      <c r="AD82">
        <f t="shared" si="4"/>
        <v>884.92448428171349</v>
      </c>
      <c r="AE82">
        <f>'IDT-1'!C82</f>
        <v>0</v>
      </c>
      <c r="AF82" s="26"/>
      <c r="AG82">
        <f t="shared" si="5"/>
        <v>884.92448428171349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-60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6.2990999999999993</v>
      </c>
      <c r="E83">
        <f>GT_NG!Q83</f>
        <v>6.993615080571602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3.5960417811984615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767.04713666105897</v>
      </c>
      <c r="P83" s="77">
        <v>33.949999999999996</v>
      </c>
      <c r="Q83" s="77">
        <v>19.23</v>
      </c>
      <c r="R83" s="80">
        <v>0</v>
      </c>
      <c r="S83" s="80">
        <v>0</v>
      </c>
      <c r="T83" s="78">
        <f>SUMPRODUCT(LTA!F83:AJ83,LTA!F$101:AJ$101,LTA!F$104:AJ$104)</f>
        <v>58.54</v>
      </c>
      <c r="U83" s="78">
        <f>SUMPRODUCT(LTA!F83:AJ83,LTA!F$102:AJ$102,LTA!F$104:AJ$104)</f>
        <v>123.17999999999999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-30</v>
      </c>
      <c r="AA83" s="117">
        <f>STOA!I83</f>
        <v>0.56999999999999995</v>
      </c>
      <c r="AB83" s="117">
        <f>-STOA!O83</f>
        <v>-60</v>
      </c>
      <c r="AC83">
        <f t="shared" si="3"/>
        <v>10.302490991330194</v>
      </c>
      <c r="AD83">
        <f t="shared" si="4"/>
        <v>859.10340253149889</v>
      </c>
      <c r="AE83">
        <f>'IDT-1'!C83</f>
        <v>0</v>
      </c>
      <c r="AF83" s="26"/>
      <c r="AG83">
        <f t="shared" si="5"/>
        <v>859.10340253149889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-60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6.2990999999999993</v>
      </c>
      <c r="E84">
        <f>GT_NG!Q84</f>
        <v>6.993615080571602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3.5960417811984615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751.63016490537234</v>
      </c>
      <c r="P84" s="77">
        <v>33.949999999999996</v>
      </c>
      <c r="Q84" s="77">
        <v>19.23</v>
      </c>
      <c r="R84" s="80">
        <v>0</v>
      </c>
      <c r="S84" s="80">
        <v>0</v>
      </c>
      <c r="T84" s="78">
        <f>SUMPRODUCT(LTA!F84:AJ84,LTA!F$101:AJ$101,LTA!F$104:AJ$104)</f>
        <v>57.09</v>
      </c>
      <c r="U84" s="78">
        <f>SUMPRODUCT(LTA!F84:AJ84,LTA!F$102:AJ$102,LTA!F$104:AJ$104)</f>
        <v>122.86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-15</v>
      </c>
      <c r="AA84" s="117">
        <f>STOA!I84</f>
        <v>0.56999999999999995</v>
      </c>
      <c r="AB84" s="117">
        <f>-STOA!O84</f>
        <v>-60</v>
      </c>
      <c r="AC84">
        <f t="shared" si="3"/>
        <v>10.062464364658199</v>
      </c>
      <c r="AD84">
        <f t="shared" si="4"/>
        <v>852.15645740248431</v>
      </c>
      <c r="AE84">
        <f>'IDT-1'!C84</f>
        <v>0</v>
      </c>
      <c r="AF84" s="26"/>
      <c r="AG84">
        <f t="shared" si="5"/>
        <v>852.15645740248431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6.2990999999999993</v>
      </c>
      <c r="E85">
        <f>GT_NG!Q85</f>
        <v>6.993615080571602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3.5960417811984615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735.90181202459462</v>
      </c>
      <c r="P85" s="77">
        <v>33.949999999999996</v>
      </c>
      <c r="Q85" s="77">
        <v>19.23</v>
      </c>
      <c r="R85" s="80">
        <v>0</v>
      </c>
      <c r="S85" s="80">
        <v>0</v>
      </c>
      <c r="T85" s="78">
        <f>SUMPRODUCT(LTA!F85:AJ85,LTA!F$101:AJ$101,LTA!F$104:AJ$104)</f>
        <v>56.12</v>
      </c>
      <c r="U85" s="78">
        <f>SUMPRODUCT(LTA!F85:AJ85,LTA!F$102:AJ$102,LTA!F$104:AJ$104)</f>
        <v>122.61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-15</v>
      </c>
      <c r="AA85" s="117">
        <f>STOA!I85</f>
        <v>0.56999999999999995</v>
      </c>
      <c r="AB85" s="117">
        <f>-STOA!O85</f>
        <v>-60</v>
      </c>
      <c r="AC85">
        <f t="shared" si="3"/>
        <v>9.6025843960305188</v>
      </c>
      <c r="AD85">
        <f t="shared" si="4"/>
        <v>870.66798449033433</v>
      </c>
      <c r="AE85">
        <f>'IDT-1'!C85</f>
        <v>0</v>
      </c>
      <c r="AF85" s="26"/>
      <c r="AG85">
        <f t="shared" si="5"/>
        <v>870.66798449033433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-30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6.2990999999999993</v>
      </c>
      <c r="E86">
        <f>GT_NG!Q86</f>
        <v>6.993615080571602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3.5960417811984615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717.83062040868401</v>
      </c>
      <c r="P86" s="77">
        <v>33.949999999999996</v>
      </c>
      <c r="Q86" s="77">
        <v>19.23</v>
      </c>
      <c r="R86" s="80">
        <v>0</v>
      </c>
      <c r="S86" s="80">
        <v>0</v>
      </c>
      <c r="T86" s="78">
        <f>SUMPRODUCT(LTA!F86:AJ86,LTA!F$101:AJ$101,LTA!F$104:AJ$104)</f>
        <v>45.15</v>
      </c>
      <c r="U86" s="78">
        <f>SUMPRODUCT(LTA!F86:AJ86,LTA!F$102:AJ$102,LTA!F$104:AJ$104)</f>
        <v>122.36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</v>
      </c>
      <c r="AA86" s="117">
        <f>STOA!I86</f>
        <v>0.56999999999999995</v>
      </c>
      <c r="AB86" s="117">
        <f>-STOA!O86</f>
        <v>-60</v>
      </c>
      <c r="AC86">
        <f t="shared" si="3"/>
        <v>9.2737968896329424</v>
      </c>
      <c r="AD86">
        <f t="shared" si="4"/>
        <v>849.70558038082117</v>
      </c>
      <c r="AE86">
        <f>'IDT-1'!C86</f>
        <v>0</v>
      </c>
      <c r="AF86" s="26"/>
      <c r="AG86">
        <f t="shared" si="5"/>
        <v>849.70558038082117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-32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6.2990999999999993</v>
      </c>
      <c r="E87">
        <f>GT_NG!Q87</f>
        <v>6.993615080571602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3.5960417811984615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708.95356354143212</v>
      </c>
      <c r="P87" s="77">
        <v>33.949999999999996</v>
      </c>
      <c r="Q87" s="77">
        <v>19.23</v>
      </c>
      <c r="R87" s="80">
        <v>0</v>
      </c>
      <c r="S87" s="80">
        <v>0</v>
      </c>
      <c r="T87" s="78">
        <f>SUMPRODUCT(LTA!F87:AJ87,LTA!F$101:AJ$101,LTA!F$104:AJ$104)</f>
        <v>44.08</v>
      </c>
      <c r="U87" s="78">
        <f>SUMPRODUCT(LTA!F87:AJ87,LTA!F$102:AJ$102,LTA!F$104:AJ$104)</f>
        <v>122.17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0.56999999999999995</v>
      </c>
      <c r="AB87" s="117">
        <f>-STOA!O87</f>
        <v>-60</v>
      </c>
      <c r="AC87">
        <f t="shared" si="3"/>
        <v>9.122443896545759</v>
      </c>
      <c r="AD87">
        <f t="shared" si="4"/>
        <v>846.71987650665653</v>
      </c>
      <c r="AE87">
        <f>'IDT-1'!C87</f>
        <v>0</v>
      </c>
      <c r="AF87" s="26"/>
      <c r="AG87">
        <f t="shared" si="5"/>
        <v>846.71987650665653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6.2990999999999993</v>
      </c>
      <c r="E88">
        <f>GT_NG!Q88</f>
        <v>6.993615080571602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3.5960417811984615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702.59792209654654</v>
      </c>
      <c r="P88" s="77">
        <v>33.949999999999996</v>
      </c>
      <c r="Q88" s="77">
        <v>19.23</v>
      </c>
      <c r="R88" s="80">
        <v>0</v>
      </c>
      <c r="S88" s="80">
        <v>0</v>
      </c>
      <c r="T88" s="78">
        <f>SUMPRODUCT(LTA!F88:AJ88,LTA!F$101:AJ$101,LTA!F$104:AJ$104)</f>
        <v>43.55</v>
      </c>
      <c r="U88" s="78">
        <f>SUMPRODUCT(LTA!F88:AJ88,LTA!F$102:AJ$102,LTA!F$104:AJ$104)</f>
        <v>121.81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0.56999999999999995</v>
      </c>
      <c r="AB88" s="117">
        <f>-STOA!O88</f>
        <v>-60</v>
      </c>
      <c r="AC88">
        <f t="shared" si="3"/>
        <v>8.9432665940422247</v>
      </c>
      <c r="AD88">
        <f t="shared" si="4"/>
        <v>852.65341236427435</v>
      </c>
      <c r="AE88">
        <f>'IDT-1'!C88</f>
        <v>0</v>
      </c>
      <c r="AF88" s="26"/>
      <c r="AG88">
        <f t="shared" si="5"/>
        <v>852.65341236427435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-17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6.2990999999999993</v>
      </c>
      <c r="E89">
        <f>GT_NG!Q89</f>
        <v>6.993615080571602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3.5960417811984615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702.60782848661233</v>
      </c>
      <c r="P89" s="77">
        <v>33.949999999999996</v>
      </c>
      <c r="Q89" s="77">
        <v>19.23</v>
      </c>
      <c r="R89" s="80">
        <v>0</v>
      </c>
      <c r="S89" s="80">
        <v>0</v>
      </c>
      <c r="T89" s="78">
        <f>SUMPRODUCT(LTA!F89:AJ89,LTA!F$101:AJ$101,LTA!F$104:AJ$104)</f>
        <v>42.88</v>
      </c>
      <c r="U89" s="78">
        <f>SUMPRODUCT(LTA!F89:AJ89,LTA!F$102:AJ$102,LTA!F$104:AJ$104)</f>
        <v>121.62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0.56999999999999995</v>
      </c>
      <c r="AB89" s="117">
        <f>-STOA!O89</f>
        <v>-60</v>
      </c>
      <c r="AC89">
        <f t="shared" si="3"/>
        <v>8.7848576023974854</v>
      </c>
      <c r="AD89">
        <f t="shared" si="4"/>
        <v>868.96172774598506</v>
      </c>
      <c r="AE89">
        <f>'IDT-1'!C89</f>
        <v>0</v>
      </c>
      <c r="AF89" s="26"/>
      <c r="AG89">
        <f t="shared" si="5"/>
        <v>868.96172774598506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6.2990999999999993</v>
      </c>
      <c r="E90">
        <f>GT_NG!Q90</f>
        <v>6.9936804092687339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3.5960417811984615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702.59792209654654</v>
      </c>
      <c r="P90" s="77">
        <v>33.949999999999996</v>
      </c>
      <c r="Q90" s="77">
        <v>19.23</v>
      </c>
      <c r="R90" s="80">
        <v>0</v>
      </c>
      <c r="S90" s="80">
        <v>0</v>
      </c>
      <c r="T90" s="78">
        <f>SUMPRODUCT(LTA!F90:AJ90,LTA!F$101:AJ$101,LTA!F$104:AJ$104)</f>
        <v>42.08</v>
      </c>
      <c r="U90" s="78">
        <f>SUMPRODUCT(LTA!F90:AJ90,LTA!F$102:AJ$102,LTA!F$104:AJ$104)</f>
        <v>121.4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0.56999999999999995</v>
      </c>
      <c r="AB90" s="117">
        <f>-STOA!O90</f>
        <v>-60</v>
      </c>
      <c r="AC90">
        <f t="shared" si="3"/>
        <v>8.7757950010574408</v>
      </c>
      <c r="AD90">
        <f t="shared" si="4"/>
        <v>867.94094928595644</v>
      </c>
      <c r="AE90">
        <f>'IDT-1'!C90</f>
        <v>0</v>
      </c>
      <c r="AF90" s="26"/>
      <c r="AG90">
        <f t="shared" si="5"/>
        <v>867.94094928595644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6.2990999999999993</v>
      </c>
      <c r="E91">
        <f>GT_NG!Q91</f>
        <v>6.9936804092687339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3.5960417811984615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702.60782848661233</v>
      </c>
      <c r="P91" s="77">
        <v>33.949999999999996</v>
      </c>
      <c r="Q91" s="77">
        <v>19.23</v>
      </c>
      <c r="R91" s="80">
        <v>0</v>
      </c>
      <c r="S91" s="80">
        <v>0</v>
      </c>
      <c r="T91" s="78">
        <f>SUMPRODUCT(LTA!F91:AJ91,LTA!F$101:AJ$101,LTA!F$104:AJ$104)</f>
        <v>41.97</v>
      </c>
      <c r="U91" s="78">
        <f>SUMPRODUCT(LTA!F91:AJ91,LTA!F$102:AJ$102,LTA!F$104:AJ$104)</f>
        <v>120.85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0.56999999999999995</v>
      </c>
      <c r="AB91" s="117">
        <f>-STOA!O91</f>
        <v>-60</v>
      </c>
      <c r="AC91">
        <f t="shared" si="3"/>
        <v>8.7700741772900201</v>
      </c>
      <c r="AD91">
        <f t="shared" si="4"/>
        <v>867.29657649978969</v>
      </c>
      <c r="AE91">
        <f>'IDT-1'!C91</f>
        <v>0</v>
      </c>
      <c r="AF91" s="26"/>
      <c r="AG91">
        <f t="shared" si="5"/>
        <v>867.29657649978969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6.2990999999999993</v>
      </c>
      <c r="E92">
        <f>GT_NG!Q92</f>
        <v>6.9936804092687339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3.5960417811984615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699.76289639654658</v>
      </c>
      <c r="P92" s="77">
        <v>33.949999999999996</v>
      </c>
      <c r="Q92" s="77">
        <v>19.23</v>
      </c>
      <c r="R92" s="80">
        <v>0</v>
      </c>
      <c r="S92" s="80">
        <v>0</v>
      </c>
      <c r="T92" s="78">
        <f>SUMPRODUCT(LTA!F92:AJ92,LTA!F$101:AJ$101,LTA!F$104:AJ$104)</f>
        <v>41.55</v>
      </c>
      <c r="U92" s="78">
        <f>SUMPRODUCT(LTA!F92:AJ92,LTA!F$102:AJ$102,LTA!F$104:AJ$104)</f>
        <v>120.52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0.56999999999999995</v>
      </c>
      <c r="AB92" s="117">
        <f>-STOA!O92</f>
        <v>-60</v>
      </c>
      <c r="AC92">
        <f t="shared" si="3"/>
        <v>8.8272200501193936</v>
      </c>
      <c r="AD92">
        <f t="shared" si="4"/>
        <v>853.64449853689439</v>
      </c>
      <c r="AE92">
        <f>'IDT-1'!C92</f>
        <v>0</v>
      </c>
      <c r="AF92" s="26"/>
      <c r="AG92">
        <f t="shared" si="5"/>
        <v>853.64449853689439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6.2990999999999993</v>
      </c>
      <c r="E93">
        <f>GT_NG!Q93</f>
        <v>6.9936804092687339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3.5960417811984615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695.38263850104045</v>
      </c>
      <c r="P93" s="77">
        <v>33.949999999999996</v>
      </c>
      <c r="Q93" s="77">
        <v>19.23</v>
      </c>
      <c r="R93" s="80">
        <v>0</v>
      </c>
      <c r="S93" s="80">
        <v>0</v>
      </c>
      <c r="T93" s="78">
        <f>SUMPRODUCT(LTA!F93:AJ93,LTA!F$101:AJ$101,LTA!F$104:AJ$104)</f>
        <v>40.79</v>
      </c>
      <c r="U93" s="78">
        <f>SUMPRODUCT(LTA!F93:AJ93,LTA!F$102:AJ$102,LTA!F$104:AJ$104)</f>
        <v>120.49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0.56999999999999995</v>
      </c>
      <c r="AB93" s="117">
        <f>-STOA!O93</f>
        <v>-60</v>
      </c>
      <c r="AC93">
        <f t="shared" si="3"/>
        <v>8.7028845054169874</v>
      </c>
      <c r="AD93">
        <f t="shared" si="4"/>
        <v>859.72857618609078</v>
      </c>
      <c r="AE93">
        <f>'IDT-1'!C93</f>
        <v>0</v>
      </c>
      <c r="AF93" s="26"/>
      <c r="AG93">
        <f t="shared" si="5"/>
        <v>859.72857618609078</v>
      </c>
      <c r="AI93" s="75">
        <f>PXIL!I93</f>
        <v>0</v>
      </c>
      <c r="AJ93" s="75">
        <f>PXIL!O93</f>
        <v>0</v>
      </c>
      <c r="AK93" s="75">
        <f>RTM_IEX!I93</f>
        <v>1.1299999999999999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6.2990999999999993</v>
      </c>
      <c r="E94">
        <f>GT_NG!Q94</f>
        <v>19.016566005176877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3.5960417811984615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695.07194823489772</v>
      </c>
      <c r="P94" s="77">
        <v>33.949999999999996</v>
      </c>
      <c r="Q94" s="77">
        <v>19.23</v>
      </c>
      <c r="R94" s="80">
        <v>0</v>
      </c>
      <c r="S94" s="80">
        <v>0</v>
      </c>
      <c r="T94" s="78">
        <f>SUMPRODUCT(LTA!F94:AJ94,LTA!F$101:AJ$101,LTA!F$104:AJ$104)</f>
        <v>39.71</v>
      </c>
      <c r="U94" s="78">
        <f>SUMPRODUCT(LTA!F94:AJ94,LTA!F$102:AJ$102,LTA!F$104:AJ$104)</f>
        <v>120.28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-5</v>
      </c>
      <c r="AA94" s="117">
        <f>STOA!I94</f>
        <v>0.56999999999999995</v>
      </c>
      <c r="AB94" s="117">
        <f>-STOA!O94</f>
        <v>-60</v>
      </c>
      <c r="AC94">
        <f t="shared" si="3"/>
        <v>8.8463824619299007</v>
      </c>
      <c r="AD94">
        <f t="shared" si="4"/>
        <v>865.84727355934331</v>
      </c>
      <c r="AE94">
        <f>'IDT-1'!C94</f>
        <v>0</v>
      </c>
      <c r="AF94" s="26"/>
      <c r="AG94">
        <f t="shared" si="5"/>
        <v>865.84727355934331</v>
      </c>
      <c r="AI94" s="75">
        <f>PXIL!I94</f>
        <v>0</v>
      </c>
      <c r="AJ94" s="75">
        <f>PXIL!O94</f>
        <v>0</v>
      </c>
      <c r="AK94" s="75">
        <f>RTM_IEX!I94</f>
        <v>1.97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6.2990999999999993</v>
      </c>
      <c r="E95">
        <f>GT_NG!Q95</f>
        <v>19.016566005176877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3.5960417811984615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690.14328438001598</v>
      </c>
      <c r="P95" s="77">
        <v>33.949999999999996</v>
      </c>
      <c r="Q95" s="77">
        <v>19.23</v>
      </c>
      <c r="R95" s="80">
        <v>0</v>
      </c>
      <c r="S95" s="80">
        <v>0</v>
      </c>
      <c r="T95" s="78">
        <f>SUMPRODUCT(LTA!F95:AJ95,LTA!F$101:AJ$101,LTA!F$104:AJ$104)</f>
        <v>38.51</v>
      </c>
      <c r="U95" s="78">
        <f>SUMPRODUCT(LTA!F95:AJ95,LTA!F$102:AJ$102,LTA!F$104:AJ$104)</f>
        <v>119.82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-10</v>
      </c>
      <c r="AA95" s="117">
        <f>STOA!I95</f>
        <v>0.56999999999999995</v>
      </c>
      <c r="AB95" s="117">
        <f>-STOA!O95</f>
        <v>-60</v>
      </c>
      <c r="AC95">
        <f t="shared" si="3"/>
        <v>8.9264248576179188</v>
      </c>
      <c r="AD95">
        <f t="shared" si="4"/>
        <v>864.81856730877359</v>
      </c>
      <c r="AE95">
        <f>'IDT-1'!C95</f>
        <v>0</v>
      </c>
      <c r="AF95" s="26"/>
      <c r="AG95">
        <f t="shared" si="5"/>
        <v>864.81856730877359</v>
      </c>
      <c r="AI95" s="75">
        <f>PXIL!I95</f>
        <v>0</v>
      </c>
      <c r="AJ95" s="75">
        <f>PXIL!O95</f>
        <v>0</v>
      </c>
      <c r="AK95" s="75">
        <f>RTM_IEX!I95</f>
        <v>12.61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6.2990999999999993</v>
      </c>
      <c r="E96">
        <f>GT_NG!Q96</f>
        <v>19.016566005176877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3.5960417811984615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690.18289417620792</v>
      </c>
      <c r="P96" s="77">
        <v>33.949999999999996</v>
      </c>
      <c r="Q96" s="77">
        <v>19.23</v>
      </c>
      <c r="R96" s="80">
        <v>0</v>
      </c>
      <c r="S96" s="80">
        <v>0</v>
      </c>
      <c r="T96" s="78">
        <f>SUMPRODUCT(LTA!F96:AJ96,LTA!F$101:AJ$101,LTA!F$104:AJ$104)</f>
        <v>37.44</v>
      </c>
      <c r="U96" s="78">
        <f>SUMPRODUCT(LTA!F96:AJ96,LTA!F$102:AJ$102,LTA!F$104:AJ$104)</f>
        <v>119.55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-15</v>
      </c>
      <c r="AA96" s="117">
        <f>STOA!I96</f>
        <v>0.56999999999999995</v>
      </c>
      <c r="AB96" s="117">
        <f>-STOA!O96</f>
        <v>-60</v>
      </c>
      <c r="AC96">
        <f t="shared" si="3"/>
        <v>9.022908061435384</v>
      </c>
      <c r="AD96">
        <f t="shared" si="4"/>
        <v>865.64169390114807</v>
      </c>
      <c r="AE96">
        <f>'IDT-1'!C96</f>
        <v>0</v>
      </c>
      <c r="AF96" s="26"/>
      <c r="AG96">
        <f t="shared" si="5"/>
        <v>865.64169390114807</v>
      </c>
      <c r="AI96" s="75">
        <f>PXIL!I96</f>
        <v>0</v>
      </c>
      <c r="AJ96" s="75">
        <f>PXIL!O96</f>
        <v>0</v>
      </c>
      <c r="AK96" s="75">
        <f>RTM_IEX!I96</f>
        <v>19.829999999999998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6.2990999999999993</v>
      </c>
      <c r="E97">
        <f>GT_NG!Q97</f>
        <v>19.016566005176877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3.5960417811984615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685.80331794838446</v>
      </c>
      <c r="P97" s="77">
        <v>33.949999999999996</v>
      </c>
      <c r="Q97" s="77">
        <v>19.23</v>
      </c>
      <c r="R97" s="80">
        <v>0</v>
      </c>
      <c r="S97" s="80">
        <v>0</v>
      </c>
      <c r="T97" s="78">
        <f>SUMPRODUCT(LTA!F97:AJ97,LTA!F$101:AJ$101,LTA!F$104:AJ$104)</f>
        <v>36.700000000000003</v>
      </c>
      <c r="U97" s="78">
        <f>SUMPRODUCT(LTA!F97:AJ97,LTA!F$102:AJ$102,LTA!F$104:AJ$104)</f>
        <v>119.19999999999999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-25</v>
      </c>
      <c r="AA97" s="117">
        <f>STOA!I97</f>
        <v>0.56999999999999995</v>
      </c>
      <c r="AB97" s="117">
        <f>-STOA!O97</f>
        <v>-60</v>
      </c>
      <c r="AC97">
        <f t="shared" si="3"/>
        <v>9.0266850658524902</v>
      </c>
      <c r="AD97">
        <f t="shared" si="4"/>
        <v>845.97834066890755</v>
      </c>
      <c r="AE97">
        <f>'IDT-1'!C97</f>
        <v>0</v>
      </c>
      <c r="AF97" s="26"/>
      <c r="AG97">
        <f t="shared" si="5"/>
        <v>845.97834066890755</v>
      </c>
      <c r="AI97" s="75">
        <f>PXIL!I97</f>
        <v>0</v>
      </c>
      <c r="AJ97" s="75">
        <f>PXIL!O97</f>
        <v>0</v>
      </c>
      <c r="AK97" s="75">
        <f>RTM_IEX!I97</f>
        <v>15.64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6.2990999999999993</v>
      </c>
      <c r="E98">
        <f>GT_NG!Q98</f>
        <v>19.016566005176877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3.5960417811984615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681.79573869437991</v>
      </c>
      <c r="P98" s="77">
        <v>33.949999999999996</v>
      </c>
      <c r="Q98" s="77">
        <v>19.23</v>
      </c>
      <c r="R98" s="80">
        <v>0</v>
      </c>
      <c r="S98" s="80">
        <v>0</v>
      </c>
      <c r="T98" s="78">
        <f>SUMPRODUCT(LTA!F98:AJ98,LTA!F$101:AJ$101,LTA!F$104:AJ$104)</f>
        <v>36.28</v>
      </c>
      <c r="U98" s="78">
        <f>SUMPRODUCT(LTA!F98:AJ98,LTA!F$102:AJ$102,LTA!F$104:AJ$104)</f>
        <v>119.39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-25</v>
      </c>
      <c r="AA98" s="117">
        <f>STOA!I98</f>
        <v>0.56999999999999995</v>
      </c>
      <c r="AB98" s="117">
        <f>-STOA!O98</f>
        <v>-60</v>
      </c>
      <c r="AC98">
        <f t="shared" si="3"/>
        <v>8.9982823684172519</v>
      </c>
      <c r="AD98">
        <f t="shared" si="4"/>
        <v>842.77916411233809</v>
      </c>
      <c r="AE98">
        <f>'IDT-1'!C98</f>
        <v>0</v>
      </c>
      <c r="AF98" s="26"/>
      <c r="AG98">
        <f t="shared" si="5"/>
        <v>842.77916411233809</v>
      </c>
      <c r="AI98" s="75">
        <f>PXIL!I98</f>
        <v>0</v>
      </c>
      <c r="AJ98" s="75">
        <f>PXIL!O98</f>
        <v>0</v>
      </c>
      <c r="AK98" s="75">
        <f>RTM_IEX!I98</f>
        <v>16.649999999999999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0.14394609999999997</v>
      </c>
      <c r="E99">
        <f t="shared" si="6"/>
        <v>0.19841947273014268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3.6768964931763529E-2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15.696998331094123</v>
      </c>
      <c r="P99" s="77">
        <f t="shared" si="6"/>
        <v>0.81892699945504044</v>
      </c>
      <c r="Q99" s="77">
        <f t="shared" si="6"/>
        <v>0.4319323620951388</v>
      </c>
      <c r="R99" s="80">
        <f t="shared" si="6"/>
        <v>0.25963324299494717</v>
      </c>
      <c r="S99" s="80">
        <f t="shared" si="6"/>
        <v>0</v>
      </c>
      <c r="T99" s="78">
        <f t="shared" si="6"/>
        <v>2.5071325000000004</v>
      </c>
      <c r="U99" s="78">
        <f t="shared" si="6"/>
        <v>2.917605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-1.0469999999999999</v>
      </c>
      <c r="AA99" s="117">
        <f t="shared" si="6"/>
        <v>0.63612500000000138</v>
      </c>
      <c r="AB99" s="117">
        <f t="shared" si="6"/>
        <v>-1.8</v>
      </c>
      <c r="AC99">
        <f t="shared" si="6"/>
        <v>0.23932301259442881</v>
      </c>
      <c r="AD99">
        <f t="shared" si="6"/>
        <v>20.167972460706739</v>
      </c>
      <c r="AE99">
        <f t="shared" si="6"/>
        <v>0</v>
      </c>
      <c r="AG99">
        <f t="shared" si="6"/>
        <v>20.167972460706739</v>
      </c>
      <c r="AI99">
        <f t="shared" si="6"/>
        <v>0</v>
      </c>
      <c r="AJ99">
        <f t="shared" si="6"/>
        <v>0</v>
      </c>
      <c r="AK99">
        <f t="shared" si="6"/>
        <v>0.1390575</v>
      </c>
      <c r="AL99">
        <f t="shared" si="6"/>
        <v>-0.53225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45030</v>
      </c>
      <c r="B1" s="234"/>
      <c r="C1" s="234"/>
      <c r="D1" s="247" t="s">
        <v>484</v>
      </c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196</v>
      </c>
      <c r="K1" s="234" t="s">
        <v>300</v>
      </c>
      <c r="L1" s="234" t="s">
        <v>200</v>
      </c>
      <c r="M1" s="234" t="s">
        <v>201</v>
      </c>
      <c r="N1" s="234" t="s">
        <v>202</v>
      </c>
      <c r="O1" s="234" t="s">
        <v>197</v>
      </c>
      <c r="P1" s="243" t="s">
        <v>143</v>
      </c>
      <c r="Q1" s="243" t="s">
        <v>144</v>
      </c>
      <c r="R1" s="246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4" t="s">
        <v>335</v>
      </c>
      <c r="Y1" s="241" t="s">
        <v>223</v>
      </c>
      <c r="Z1" s="241" t="s">
        <v>224</v>
      </c>
      <c r="AA1" s="245" t="s">
        <v>198</v>
      </c>
      <c r="AB1" s="245" t="s">
        <v>199</v>
      </c>
      <c r="AC1" s="27" t="s">
        <v>189</v>
      </c>
      <c r="AD1" s="234" t="s">
        <v>142</v>
      </c>
      <c r="AG1" s="234" t="s">
        <v>278</v>
      </c>
      <c r="AI1" s="241" t="s">
        <v>384</v>
      </c>
      <c r="AJ1" s="241" t="s">
        <v>385</v>
      </c>
      <c r="AK1" s="241" t="s">
        <v>386</v>
      </c>
      <c r="AL1" s="241" t="s">
        <v>387</v>
      </c>
      <c r="AM1" s="241" t="s">
        <v>388</v>
      </c>
      <c r="AN1" s="241" t="s">
        <v>389</v>
      </c>
      <c r="AO1" s="240" t="s">
        <v>412</v>
      </c>
      <c r="AP1" s="240" t="s">
        <v>413</v>
      </c>
      <c r="AQ1" s="240" t="s">
        <v>414</v>
      </c>
      <c r="AR1" s="240" t="s">
        <v>415</v>
      </c>
    </row>
    <row r="2" spans="1:44">
      <c r="A2" s="27" t="s">
        <v>44</v>
      </c>
      <c r="B2" s="234"/>
      <c r="C2" s="234"/>
      <c r="D2" s="247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43"/>
      <c r="Q2" s="243"/>
      <c r="R2" s="246"/>
      <c r="S2" s="79"/>
      <c r="T2" s="82" t="s">
        <v>315</v>
      </c>
      <c r="U2" s="244"/>
      <c r="V2" s="107" t="s">
        <v>304</v>
      </c>
      <c r="W2" s="107" t="s">
        <v>304</v>
      </c>
      <c r="X2" s="234"/>
      <c r="Y2" s="241"/>
      <c r="Z2" s="241"/>
      <c r="AA2" s="245"/>
      <c r="AB2" s="245"/>
      <c r="AC2" s="27">
        <f>Allocation!J1/100</f>
        <v>8.8000000000000005E-3</v>
      </c>
      <c r="AD2" s="234"/>
      <c r="AE2" t="s">
        <v>276</v>
      </c>
      <c r="AG2" s="234"/>
      <c r="AI2" s="241"/>
      <c r="AJ2" s="241"/>
      <c r="AK2" s="241"/>
      <c r="AL2" s="241"/>
      <c r="AM2" s="241"/>
      <c r="AN2" s="241"/>
      <c r="AO2" s="240"/>
      <c r="AP2" s="240"/>
      <c r="AQ2" s="240"/>
      <c r="AR2" s="240"/>
    </row>
    <row r="3" spans="1:44">
      <c r="A3" t="s">
        <v>45</v>
      </c>
      <c r="D3">
        <f>TWEPL!R3</f>
        <v>8.1242999999999999</v>
      </c>
      <c r="E3">
        <f>GT_NG!T3</f>
        <v>11.177179176755452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6.7307692307692318E-2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925.69860873357811</v>
      </c>
      <c r="P3" s="77">
        <v>37.309999999999995</v>
      </c>
      <c r="Q3" s="77">
        <v>23.259999999999998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418.42999999999995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-391</v>
      </c>
      <c r="AA3" s="117">
        <f>STOA!J3</f>
        <v>6.51</v>
      </c>
      <c r="AB3" s="117">
        <f>-STOA!P3</f>
        <v>0</v>
      </c>
      <c r="AC3">
        <f>SUMIF(B3:AB3,"&gt;0")*$AC$2-SUMIF(B3:AB3,"&lt;0")*($AC$2/(1-$AC$2))+SUMIF(AI3:AR3,"&gt;0")*$AC$2-SUMIF(AI3:AR3,"&lt;0")*($AC$2/(1-$AC$2))</f>
        <v>16.107508942481616</v>
      </c>
      <c r="AD3">
        <f>SUM(B3:AB3,AI3:AR3)-AC3</f>
        <v>1028.8198866601595</v>
      </c>
      <c r="AE3">
        <f>'IDT-1'!F3</f>
        <v>0</v>
      </c>
      <c r="AF3" s="26"/>
      <c r="AG3">
        <f>SUM(AD3:AF3)</f>
        <v>1028.8198866601595</v>
      </c>
      <c r="AI3" s="75">
        <f>PXIL!J3</f>
        <v>0</v>
      </c>
      <c r="AJ3" s="75">
        <f>PXIL!P3</f>
        <v>0</v>
      </c>
      <c r="AK3" s="75">
        <f>RTM_IEX!J3</f>
        <v>5.35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11.84403183023873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6.7307692307692318E-2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925.72279759639446</v>
      </c>
      <c r="P4" s="77">
        <v>37.309999999999995</v>
      </c>
      <c r="Q4" s="77">
        <v>23.259999999999998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418.65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-402</v>
      </c>
      <c r="AA4" s="117">
        <f>STOA!J4</f>
        <v>6.51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16.1532196705692</v>
      </c>
      <c r="AD4">
        <f t="shared" ref="AD4:AD67" si="1">SUM(B4:AB4,AI4:AR4)-AC4</f>
        <v>1011.8709174483716</v>
      </c>
      <c r="AE4">
        <f>'IDT-1'!F4</f>
        <v>0</v>
      </c>
      <c r="AF4" s="26"/>
      <c r="AG4">
        <f t="shared" ref="AG4:AG67" si="2">SUM(AD4:AF4)</f>
        <v>1011.8709174483716</v>
      </c>
      <c r="AI4" s="75">
        <f>PXIL!J4</f>
        <v>0</v>
      </c>
      <c r="AJ4" s="75">
        <f>PXIL!P4</f>
        <v>0</v>
      </c>
      <c r="AK4" s="75">
        <f>RTM_IEX!J4</f>
        <v>6.66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3.9117000000000002</v>
      </c>
      <c r="E5">
        <f>GT_NG!T5</f>
        <v>11.84403183023873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6.7307692307692318E-2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924.01252178729067</v>
      </c>
      <c r="P5" s="77">
        <v>37.309999999999995</v>
      </c>
      <c r="Q5" s="77">
        <v>23.259999999999998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419.34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-411</v>
      </c>
      <c r="AA5" s="117">
        <f>STOA!J5</f>
        <v>6.51</v>
      </c>
      <c r="AB5" s="117">
        <f>-STOA!P5</f>
        <v>0</v>
      </c>
      <c r="AC5">
        <f t="shared" si="0"/>
        <v>16.825903351148842</v>
      </c>
      <c r="AD5">
        <f t="shared" si="1"/>
        <v>1069.5596579586884</v>
      </c>
      <c r="AE5">
        <f>'IDT-1'!F5</f>
        <v>0</v>
      </c>
      <c r="AF5" s="26"/>
      <c r="AG5">
        <f t="shared" si="2"/>
        <v>1069.5596579586884</v>
      </c>
      <c r="AI5" s="75">
        <f>PXIL!J5</f>
        <v>0</v>
      </c>
      <c r="AJ5" s="75">
        <f>PXIL!P5</f>
        <v>0</v>
      </c>
      <c r="AK5" s="75">
        <f>RTM_IEX!J5</f>
        <v>71.13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11.84403183023873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6.7307692307692318E-2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923.83369304184805</v>
      </c>
      <c r="P6" s="77">
        <v>37.309999999999995</v>
      </c>
      <c r="Q6" s="77">
        <v>23.259999999999998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419.09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-421.99</v>
      </c>
      <c r="AA6" s="117">
        <f>STOA!J6</f>
        <v>6.51</v>
      </c>
      <c r="AB6" s="117">
        <f>-STOA!P6</f>
        <v>0</v>
      </c>
      <c r="AC6">
        <f t="shared" si="0"/>
        <v>17.012819239657876</v>
      </c>
      <c r="AD6">
        <f t="shared" si="1"/>
        <v>1068.5356133247365</v>
      </c>
      <c r="AE6">
        <f>'IDT-1'!F6</f>
        <v>0</v>
      </c>
      <c r="AF6" s="26"/>
      <c r="AG6">
        <f t="shared" si="2"/>
        <v>1068.5356133247365</v>
      </c>
      <c r="AI6" s="75">
        <f>PXIL!J6</f>
        <v>0</v>
      </c>
      <c r="AJ6" s="75">
        <f>PXIL!P6</f>
        <v>0</v>
      </c>
      <c r="AK6" s="75">
        <f>RTM_IEX!J6</f>
        <v>77.8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11.84403183023873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6.7307692307692318E-2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962.68373909716968</v>
      </c>
      <c r="P7" s="77">
        <v>37.309999999999995</v>
      </c>
      <c r="Q7" s="77">
        <v>23.259999999999998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419.08999999999992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-432</v>
      </c>
      <c r="AA7" s="117">
        <f>STOA!J7</f>
        <v>6.51</v>
      </c>
      <c r="AB7" s="117">
        <f>-STOA!P7</f>
        <v>0</v>
      </c>
      <c r="AC7">
        <f t="shared" si="0"/>
        <v>16.758929701441879</v>
      </c>
      <c r="AD7">
        <f t="shared" si="1"/>
        <v>1019.8295489182741</v>
      </c>
      <c r="AE7">
        <f>'IDT-1'!F7</f>
        <v>0</v>
      </c>
      <c r="AF7" s="26"/>
      <c r="AG7">
        <f t="shared" si="2"/>
        <v>1019.8295489182741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11.84403183023873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6.7307692307692318E-2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962.53147351321184</v>
      </c>
      <c r="P8" s="77">
        <v>37.309999999999995</v>
      </c>
      <c r="Q8" s="77">
        <v>23.259999999999998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418.71999999999997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-442</v>
      </c>
      <c r="AA8" s="117">
        <f>STOA!J8</f>
        <v>6.51</v>
      </c>
      <c r="AB8" s="117">
        <f>-STOA!P8</f>
        <v>0</v>
      </c>
      <c r="AC8">
        <f t="shared" si="0"/>
        <v>16.843115039525003</v>
      </c>
      <c r="AD8">
        <f t="shared" si="1"/>
        <v>1009.2230979962333</v>
      </c>
      <c r="AE8">
        <f>'IDT-1'!F8</f>
        <v>0</v>
      </c>
      <c r="AF8" s="26"/>
      <c r="AG8">
        <f t="shared" si="2"/>
        <v>1009.2230979962333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11.84403183023873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6.7307692307692318E-2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962.11220566709881</v>
      </c>
      <c r="P9" s="77">
        <v>37.309999999999995</v>
      </c>
      <c r="Q9" s="77">
        <v>23.259999999999998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418.38999999999993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-451</v>
      </c>
      <c r="AA9" s="117">
        <f>STOA!J9</f>
        <v>6.51</v>
      </c>
      <c r="AB9" s="117">
        <f>-STOA!P9</f>
        <v>0</v>
      </c>
      <c r="AC9">
        <f t="shared" si="0"/>
        <v>16.847578710178965</v>
      </c>
      <c r="AD9">
        <f t="shared" si="1"/>
        <v>991.64596647946621</v>
      </c>
      <c r="AE9">
        <f>'IDT-1'!F9</f>
        <v>0</v>
      </c>
      <c r="AF9" s="26"/>
      <c r="AG9">
        <f t="shared" si="2"/>
        <v>991.64596647946621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11.84403183023873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6.7307692307692318E-2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963.7870645544923</v>
      </c>
      <c r="P10" s="77">
        <v>37.309999999999995</v>
      </c>
      <c r="Q10" s="77">
        <v>23.259999999999998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420.66999999999996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-459.99</v>
      </c>
      <c r="AA10" s="117">
        <f>STOA!J10</f>
        <v>6.51</v>
      </c>
      <c r="AB10" s="117">
        <f>-STOA!P10</f>
        <v>0</v>
      </c>
      <c r="AC10">
        <f t="shared" si="0"/>
        <v>16.962195834812569</v>
      </c>
      <c r="AD10">
        <f t="shared" si="1"/>
        <v>986.4962082422262</v>
      </c>
      <c r="AE10">
        <f>'IDT-1'!F10</f>
        <v>0</v>
      </c>
      <c r="AF10" s="26"/>
      <c r="AG10">
        <f t="shared" si="2"/>
        <v>986.4962082422262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7.8234000000000004</v>
      </c>
      <c r="E11">
        <f>GT_NG!T11</f>
        <v>11.84403183023873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6.7307692307692318E-2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966.37548479801103</v>
      </c>
      <c r="P11" s="77">
        <v>37.309999999999995</v>
      </c>
      <c r="Q11" s="77">
        <v>23.259999999999998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424.69999999999993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-471.99</v>
      </c>
      <c r="AA11" s="117">
        <f>STOA!J11</f>
        <v>6.42</v>
      </c>
      <c r="AB11" s="117">
        <f>-STOA!P11</f>
        <v>0</v>
      </c>
      <c r="AC11">
        <f t="shared" si="0"/>
        <v>17.195029383221875</v>
      </c>
      <c r="AD11">
        <f t="shared" si="1"/>
        <v>988.61519493733545</v>
      </c>
      <c r="AE11">
        <f>'IDT-1'!F11</f>
        <v>0</v>
      </c>
      <c r="AF11" s="26"/>
      <c r="AG11">
        <f t="shared" si="2"/>
        <v>988.61519493733545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7.8234000000000004</v>
      </c>
      <c r="E12">
        <f>GT_NG!T12</f>
        <v>11.84403183023873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6.7307692307692318E-2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964.22966807212026</v>
      </c>
      <c r="P12" s="77">
        <v>37.309999999999995</v>
      </c>
      <c r="Q12" s="77">
        <v>23.259999999999998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424.83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-481</v>
      </c>
      <c r="AA12" s="117">
        <f>STOA!J12</f>
        <v>6.42</v>
      </c>
      <c r="AB12" s="117">
        <f>-STOA!P12</f>
        <v>0</v>
      </c>
      <c r="AC12">
        <f t="shared" si="0"/>
        <v>17.257282125009016</v>
      </c>
      <c r="AD12">
        <f t="shared" si="1"/>
        <v>977.52712546965745</v>
      </c>
      <c r="AE12">
        <f>'IDT-1'!F12</f>
        <v>0</v>
      </c>
      <c r="AF12" s="26"/>
      <c r="AG12">
        <f t="shared" si="2"/>
        <v>977.52712546965745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7.8234000000000004</v>
      </c>
      <c r="E13">
        <f>GT_NG!T13</f>
        <v>11.84403183023873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6.7307692307692318E-2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963.64844447441226</v>
      </c>
      <c r="P13" s="77">
        <v>37.309999999999995</v>
      </c>
      <c r="Q13" s="77">
        <v>23.259999999999998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424.65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-490</v>
      </c>
      <c r="AA13" s="117">
        <f>STOA!J13</f>
        <v>6.42</v>
      </c>
      <c r="AB13" s="117">
        <f>-STOA!P13</f>
        <v>0</v>
      </c>
      <c r="AC13">
        <f t="shared" si="0"/>
        <v>17.330486505048945</v>
      </c>
      <c r="AD13">
        <f t="shared" si="1"/>
        <v>967.69269749190971</v>
      </c>
      <c r="AE13">
        <f>'IDT-1'!F13</f>
        <v>0</v>
      </c>
      <c r="AF13" s="26"/>
      <c r="AG13">
        <f t="shared" si="2"/>
        <v>967.69269749190971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7.8234000000000004</v>
      </c>
      <c r="E14">
        <f>GT_NG!T14</f>
        <v>11.84403183023873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6.7307692307692318E-2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966.50107048393602</v>
      </c>
      <c r="P14" s="77">
        <v>37.309999999999995</v>
      </c>
      <c r="Q14" s="77">
        <v>23.259999999999998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424.52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-498</v>
      </c>
      <c r="AA14" s="117">
        <f>STOA!J14</f>
        <v>6.42</v>
      </c>
      <c r="AB14" s="117">
        <f>-STOA!P14</f>
        <v>0</v>
      </c>
      <c r="AC14">
        <f t="shared" si="0"/>
        <v>17.425470634110319</v>
      </c>
      <c r="AD14">
        <f t="shared" si="1"/>
        <v>962.32033937237213</v>
      </c>
      <c r="AE14">
        <f>'IDT-1'!F14</f>
        <v>0</v>
      </c>
      <c r="AF14" s="26"/>
      <c r="AG14">
        <f t="shared" si="2"/>
        <v>962.32033937237213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7.8234000000000004</v>
      </c>
      <c r="E15">
        <f>GT_NG!T15</f>
        <v>11.84403183023873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6.7307692307692318E-2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981.34428223044563</v>
      </c>
      <c r="P15" s="77">
        <v>37.309999999999995</v>
      </c>
      <c r="Q15" s="77">
        <v>23.259999999999998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424.3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-498</v>
      </c>
      <c r="AA15" s="117">
        <f>STOA!J15</f>
        <v>6.42</v>
      </c>
      <c r="AB15" s="117">
        <f>-STOA!P15</f>
        <v>0</v>
      </c>
      <c r="AC15">
        <f t="shared" si="0"/>
        <v>17.687326810312527</v>
      </c>
      <c r="AD15">
        <f t="shared" si="1"/>
        <v>961.68169494267931</v>
      </c>
      <c r="AE15">
        <f>'IDT-1'!F15</f>
        <v>0</v>
      </c>
      <c r="AF15" s="26"/>
      <c r="AG15">
        <f t="shared" si="2"/>
        <v>961.68169494267931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7.8234000000000004</v>
      </c>
      <c r="E16">
        <f>GT_NG!T16</f>
        <v>11.84403183023873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6.7307692307692318E-2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981.53776466177146</v>
      </c>
      <c r="P16" s="77">
        <v>37.309999999999995</v>
      </c>
      <c r="Q16" s="77">
        <v>23.259999999999998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423.98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-502</v>
      </c>
      <c r="AA16" s="117">
        <f>STOA!J16</f>
        <v>6.42</v>
      </c>
      <c r="AB16" s="117">
        <f>-STOA!P16</f>
        <v>0</v>
      </c>
      <c r="AC16">
        <f t="shared" si="0"/>
        <v>17.721725965796978</v>
      </c>
      <c r="AD16">
        <f t="shared" si="1"/>
        <v>957.52077821852095</v>
      </c>
      <c r="AE16">
        <f>'IDT-1'!F16</f>
        <v>0</v>
      </c>
      <c r="AF16" s="26"/>
      <c r="AG16">
        <f t="shared" si="2"/>
        <v>957.52077821852095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7.8234000000000004</v>
      </c>
      <c r="E17">
        <f>GT_NG!T17</f>
        <v>11.84403183023873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6.7307692307692318E-2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986.39849719546476</v>
      </c>
      <c r="P17" s="77">
        <v>37.309999999999995</v>
      </c>
      <c r="Q17" s="77">
        <v>23.259999999999998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423.98999999999995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-513</v>
      </c>
      <c r="AA17" s="117">
        <f>STOA!J17</f>
        <v>6.42</v>
      </c>
      <c r="AB17" s="117">
        <f>-STOA!P17</f>
        <v>0</v>
      </c>
      <c r="AC17">
        <f t="shared" si="0"/>
        <v>17.853369687315432</v>
      </c>
      <c r="AD17">
        <f t="shared" si="1"/>
        <v>952.25986703069566</v>
      </c>
      <c r="AE17">
        <f>'IDT-1'!F17</f>
        <v>0</v>
      </c>
      <c r="AF17" s="26"/>
      <c r="AG17">
        <f t="shared" si="2"/>
        <v>952.25986703069566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-14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7.8234000000000004</v>
      </c>
      <c r="E18">
        <f>GT_NG!T18</f>
        <v>11.84403183023873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6.7307692307692318E-2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986.39849719546476</v>
      </c>
      <c r="P18" s="77">
        <v>37.309999999999995</v>
      </c>
      <c r="Q18" s="77">
        <v>23.259999999999998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423.71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-515.99</v>
      </c>
      <c r="AA18" s="117">
        <f>STOA!J18</f>
        <v>6.42</v>
      </c>
      <c r="AB18" s="117">
        <f>-STOA!P18</f>
        <v>0</v>
      </c>
      <c r="AC18">
        <f t="shared" si="0"/>
        <v>17.886329416128991</v>
      </c>
      <c r="AD18">
        <f t="shared" si="1"/>
        <v>947.9569073018821</v>
      </c>
      <c r="AE18">
        <f>'IDT-1'!F18</f>
        <v>0</v>
      </c>
      <c r="AF18" s="26"/>
      <c r="AG18">
        <f t="shared" si="2"/>
        <v>947.9569073018821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7.8234000000000004</v>
      </c>
      <c r="E19">
        <f>GT_NG!T19</f>
        <v>11.84403183023873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6.7307692307692318E-2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986.6340828814341</v>
      </c>
      <c r="P19" s="77">
        <v>37.309999999999995</v>
      </c>
      <c r="Q19" s="77">
        <v>23.259999999999998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423.59999999999997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-521</v>
      </c>
      <c r="AA19" s="117">
        <f>STOA!J19</f>
        <v>6.33</v>
      </c>
      <c r="AB19" s="117">
        <f>-STOA!P19</f>
        <v>0</v>
      </c>
      <c r="AC19">
        <f t="shared" si="0"/>
        <v>17.9666344991405</v>
      </c>
      <c r="AD19">
        <f t="shared" si="1"/>
        <v>938.90218790484005</v>
      </c>
      <c r="AE19">
        <f>'IDT-1'!F19</f>
        <v>0</v>
      </c>
      <c r="AF19" s="26"/>
      <c r="AG19">
        <f t="shared" si="2"/>
        <v>938.90218790484005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-19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7.8234000000000004</v>
      </c>
      <c r="E20">
        <f>GT_NG!T20</f>
        <v>11.84403183023873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6.7307692307692318E-2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992.97671694430312</v>
      </c>
      <c r="P20" s="77">
        <v>37.309999999999995</v>
      </c>
      <c r="Q20" s="77">
        <v>23.259999999999998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423.52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-524.98</v>
      </c>
      <c r="AA20" s="117">
        <f>STOA!J20</f>
        <v>6.33</v>
      </c>
      <c r="AB20" s="117">
        <f>-STOA!P20</f>
        <v>0</v>
      </c>
      <c r="AC20">
        <f t="shared" si="0"/>
        <v>18.057080626432086</v>
      </c>
      <c r="AD20">
        <f t="shared" si="1"/>
        <v>941.09437584041734</v>
      </c>
      <c r="AE20">
        <f>'IDT-1'!F20</f>
        <v>0</v>
      </c>
      <c r="AF20" s="26"/>
      <c r="AG20">
        <f t="shared" si="2"/>
        <v>941.09437584041734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-19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7.8234000000000004</v>
      </c>
      <c r="E21">
        <f>GT_NG!T21</f>
        <v>11.84403183023873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6.7307692307692318E-2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998.68646626710142</v>
      </c>
      <c r="P21" s="77">
        <v>37.309999999999995</v>
      </c>
      <c r="Q21" s="77">
        <v>23.259999999999998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423.34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-526</v>
      </c>
      <c r="AA21" s="117">
        <f>STOA!J21</f>
        <v>6.33</v>
      </c>
      <c r="AB21" s="117">
        <f>-STOA!P21</f>
        <v>0</v>
      </c>
      <c r="AC21">
        <f t="shared" si="0"/>
        <v>18.114798110545347</v>
      </c>
      <c r="AD21">
        <f t="shared" si="1"/>
        <v>945.54640767910246</v>
      </c>
      <c r="AE21">
        <f>'IDT-1'!F21</f>
        <v>0</v>
      </c>
      <c r="AF21" s="26"/>
      <c r="AG21">
        <f t="shared" si="2"/>
        <v>945.54640767910246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-19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7.8234000000000004</v>
      </c>
      <c r="E22">
        <f>GT_NG!T22</f>
        <v>11.84403183023873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6.7307692307692318E-2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999.3075465786012</v>
      </c>
      <c r="P22" s="77">
        <v>37.309999999999995</v>
      </c>
      <c r="Q22" s="77">
        <v>23.259999999999998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423.09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-523</v>
      </c>
      <c r="AA22" s="117">
        <f>STOA!J22</f>
        <v>6.33</v>
      </c>
      <c r="AB22" s="117">
        <f>-STOA!P22</f>
        <v>0</v>
      </c>
      <c r="AC22">
        <f t="shared" si="0"/>
        <v>18.073672979675575</v>
      </c>
      <c r="AD22">
        <f t="shared" si="1"/>
        <v>950.95861312147201</v>
      </c>
      <c r="AE22">
        <f>'IDT-1'!F22</f>
        <v>0</v>
      </c>
      <c r="AF22" s="26"/>
      <c r="AG22">
        <f t="shared" si="2"/>
        <v>950.95861312147201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-17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7.8234000000000004</v>
      </c>
      <c r="E23">
        <f>GT_NG!T23</f>
        <v>11.84403183023873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6.7307692307692318E-2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1006.0120677707637</v>
      </c>
      <c r="P23" s="77">
        <v>37.309999999999995</v>
      </c>
      <c r="Q23" s="77">
        <v>23.259999999999998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419.26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-523</v>
      </c>
      <c r="AA23" s="117">
        <f>STOA!J23</f>
        <v>6.23</v>
      </c>
      <c r="AB23" s="117">
        <f>-STOA!P23</f>
        <v>0</v>
      </c>
      <c r="AC23">
        <f t="shared" si="0"/>
        <v>18.142479403777578</v>
      </c>
      <c r="AD23">
        <f t="shared" si="1"/>
        <v>948.66432788953261</v>
      </c>
      <c r="AE23">
        <f>'IDT-1'!F23</f>
        <v>0</v>
      </c>
      <c r="AF23" s="26"/>
      <c r="AG23">
        <f t="shared" si="2"/>
        <v>948.66432788953261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-22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7.8234000000000004</v>
      </c>
      <c r="E24">
        <f>GT_NG!T24</f>
        <v>11.84403183023873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6.7307692307692318E-2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1019.9974102400818</v>
      </c>
      <c r="P24" s="77">
        <v>37.309999999999995</v>
      </c>
      <c r="Q24" s="77">
        <v>23.259999999999998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418.88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-523</v>
      </c>
      <c r="AA24" s="117">
        <f>STOA!J24</f>
        <v>6.23</v>
      </c>
      <c r="AB24" s="117">
        <f>-STOA!P24</f>
        <v>0</v>
      </c>
      <c r="AC24">
        <f t="shared" si="0"/>
        <v>18.164547014763432</v>
      </c>
      <c r="AD24">
        <f t="shared" si="1"/>
        <v>973.2476027478649</v>
      </c>
      <c r="AE24">
        <f>'IDT-1'!F24</f>
        <v>0</v>
      </c>
      <c r="AF24" s="26"/>
      <c r="AG24">
        <f t="shared" si="2"/>
        <v>973.2476027478649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-11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11.84403183023873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6.7307692307692318E-2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1028.7951892310073</v>
      </c>
      <c r="P25" s="77">
        <v>37.309999999999995</v>
      </c>
      <c r="Q25" s="77">
        <v>23.259999999999998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418.59999999999997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-514</v>
      </c>
      <c r="AA25" s="117">
        <f>STOA!J25</f>
        <v>6.23</v>
      </c>
      <c r="AB25" s="117">
        <f>-STOA!P25</f>
        <v>0</v>
      </c>
      <c r="AC25">
        <f t="shared" si="0"/>
        <v>18.106331557050645</v>
      </c>
      <c r="AD25">
        <f t="shared" si="1"/>
        <v>996.82359719650299</v>
      </c>
      <c r="AE25">
        <f>'IDT-1'!F25</f>
        <v>0</v>
      </c>
      <c r="AF25" s="26"/>
      <c r="AG25">
        <f t="shared" si="2"/>
        <v>996.82359719650299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11.84403183023873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6.7307692307692318E-2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1030.9996353668419</v>
      </c>
      <c r="P26" s="77">
        <v>37.309999999999995</v>
      </c>
      <c r="Q26" s="77">
        <v>23.259999999999998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409.46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-523</v>
      </c>
      <c r="AA26" s="117">
        <f>STOA!J26</f>
        <v>6.23</v>
      </c>
      <c r="AB26" s="117">
        <f>-STOA!P26</f>
        <v>0</v>
      </c>
      <c r="AC26">
        <f t="shared" si="0"/>
        <v>18.17382719313477</v>
      </c>
      <c r="AD26">
        <f t="shared" si="1"/>
        <v>996.39054769625363</v>
      </c>
      <c r="AE26">
        <f>'IDT-1'!F26</f>
        <v>0</v>
      </c>
      <c r="AF26" s="26"/>
      <c r="AG26">
        <f t="shared" si="2"/>
        <v>996.39054769625363</v>
      </c>
      <c r="AI26" s="75">
        <f>PXIL!J26</f>
        <v>0</v>
      </c>
      <c r="AJ26" s="75">
        <f>PXIL!P26</f>
        <v>0</v>
      </c>
      <c r="AK26" s="75">
        <f>RTM_IEX!J26</f>
        <v>10.57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11.84403183023873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6.7307692307692318E-2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1047.9891563834772</v>
      </c>
      <c r="P27" s="77">
        <v>37.309999999999995</v>
      </c>
      <c r="Q27" s="77">
        <v>23.259999999999998</v>
      </c>
      <c r="R27" s="80">
        <v>0.57999999999999996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410.83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-525</v>
      </c>
      <c r="AA27" s="117">
        <f>STOA!J27</f>
        <v>6.23</v>
      </c>
      <c r="AB27" s="117">
        <f>-STOA!P27</f>
        <v>0</v>
      </c>
      <c r="AC27">
        <f t="shared" si="0"/>
        <v>18.518851233125552</v>
      </c>
      <c r="AD27">
        <f t="shared" si="1"/>
        <v>1031.2350446728979</v>
      </c>
      <c r="AE27">
        <f>'IDT-1'!F27</f>
        <v>0</v>
      </c>
      <c r="AF27" s="26"/>
      <c r="AG27">
        <f t="shared" si="2"/>
        <v>1031.2350446728979</v>
      </c>
      <c r="AI27" s="75">
        <f>PXIL!J27</f>
        <v>0</v>
      </c>
      <c r="AJ27" s="75">
        <f>PXIL!P27</f>
        <v>0</v>
      </c>
      <c r="AK27" s="75">
        <f>RTM_IEX!J27</f>
        <v>28.82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11.84403183023873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6.7307692307692318E-2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1073.4838283126242</v>
      </c>
      <c r="P28" s="77">
        <v>37.309999999999995</v>
      </c>
      <c r="Q28" s="77">
        <v>23.259999999999998</v>
      </c>
      <c r="R28" s="80">
        <v>2.29</v>
      </c>
      <c r="S28" s="80">
        <v>0</v>
      </c>
      <c r="T28" s="78">
        <f>SUMPRODUCT(LTA!F28:AJ28,LTA!F$101:AJ$101,LTA!F$105:AJ$105)</f>
        <v>1.04</v>
      </c>
      <c r="U28" s="78">
        <f>SUMPRODUCT(LTA!F28:AJ28,LTA!F$102:AJ$102,LTA!F$105:AJ$105)</f>
        <v>416.06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-538</v>
      </c>
      <c r="AA28" s="117">
        <f>STOA!J28</f>
        <v>6.23</v>
      </c>
      <c r="AB28" s="117">
        <f>-STOA!P28</f>
        <v>0</v>
      </c>
      <c r="AC28">
        <f t="shared" si="0"/>
        <v>19.030308003890582</v>
      </c>
      <c r="AD28">
        <f t="shared" si="1"/>
        <v>1062.72825983128</v>
      </c>
      <c r="AE28">
        <f>'IDT-1'!F28</f>
        <v>0</v>
      </c>
      <c r="AF28" s="26"/>
      <c r="AG28">
        <f t="shared" si="2"/>
        <v>1062.72825983128</v>
      </c>
      <c r="AI28" s="75">
        <f>PXIL!J28</f>
        <v>0</v>
      </c>
      <c r="AJ28" s="75">
        <f>PXIL!P28</f>
        <v>0</v>
      </c>
      <c r="AK28" s="75">
        <f>RTM_IEX!J28</f>
        <v>40.35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11.84403183023873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6.7307692307692318E-2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1114.2344249146256</v>
      </c>
      <c r="P29" s="77">
        <v>37.309999999999995</v>
      </c>
      <c r="Q29" s="77">
        <v>23.259999999999998</v>
      </c>
      <c r="R29" s="80">
        <v>5.3024345429490127</v>
      </c>
      <c r="S29" s="80">
        <v>0</v>
      </c>
      <c r="T29" s="78">
        <f>SUMPRODUCT(LTA!F29:AJ29,LTA!F$101:AJ$101,LTA!F$105:AJ$105)</f>
        <v>3.66</v>
      </c>
      <c r="U29" s="78">
        <f>SUMPRODUCT(LTA!F29:AJ29,LTA!F$102:AJ$102,LTA!F$105:AJ$105)</f>
        <v>421.69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-558</v>
      </c>
      <c r="AA29" s="117">
        <f>STOA!J29</f>
        <v>6.23</v>
      </c>
      <c r="AB29" s="117">
        <f>-STOA!P29</f>
        <v>0</v>
      </c>
      <c r="AC29">
        <f t="shared" si="0"/>
        <v>19.594605309120304</v>
      </c>
      <c r="AD29">
        <f t="shared" si="1"/>
        <v>1021.8269936710009</v>
      </c>
      <c r="AE29">
        <f>'IDT-1'!F29</f>
        <v>0</v>
      </c>
      <c r="AF29" s="26"/>
      <c r="AG29">
        <f t="shared" si="2"/>
        <v>1021.8269936710009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-32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11.84403183023873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6.7307692307692318E-2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1120.7123933589799</v>
      </c>
      <c r="P30" s="77">
        <v>37.309999999999995</v>
      </c>
      <c r="Q30" s="77">
        <v>23.259999999999998</v>
      </c>
      <c r="R30" s="80">
        <v>11.45</v>
      </c>
      <c r="S30" s="80">
        <v>0</v>
      </c>
      <c r="T30" s="78">
        <f>SUMPRODUCT(LTA!F30:AJ30,LTA!F$101:AJ$101,LTA!F$105:AJ$105)</f>
        <v>7.83</v>
      </c>
      <c r="U30" s="78">
        <f>SUMPRODUCT(LTA!F30:AJ30,LTA!F$102:AJ$102,LTA!F$105:AJ$105)</f>
        <v>427.93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-565</v>
      </c>
      <c r="AA30" s="117">
        <f>STOA!J30</f>
        <v>6.23</v>
      </c>
      <c r="AB30" s="117">
        <f>-STOA!P30</f>
        <v>0</v>
      </c>
      <c r="AC30">
        <f t="shared" si="0"/>
        <v>19.877221155152426</v>
      </c>
      <c r="AD30">
        <f t="shared" si="1"/>
        <v>1035.5799117263739</v>
      </c>
      <c r="AE30">
        <f>'IDT-1'!F30</f>
        <v>0</v>
      </c>
      <c r="AF30" s="26"/>
      <c r="AG30">
        <f t="shared" si="2"/>
        <v>1035.5799117263739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-34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6.8155135135135136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6.7307692307692318E-2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1047.2836545092944</v>
      </c>
      <c r="P31" s="77">
        <v>37.309999999999995</v>
      </c>
      <c r="Q31" s="77">
        <v>23.259999999999998</v>
      </c>
      <c r="R31" s="80">
        <v>17.71</v>
      </c>
      <c r="S31" s="80">
        <v>0</v>
      </c>
      <c r="T31" s="78">
        <f>SUMPRODUCT(LTA!F31:AJ31,LTA!F$101:AJ$101,LTA!F$105:AJ$105)</f>
        <v>17.540000000000003</v>
      </c>
      <c r="U31" s="78">
        <f>SUMPRODUCT(LTA!F31:AJ31,LTA!F$102:AJ$102,LTA!F$105:AJ$105)</f>
        <v>435.58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-576</v>
      </c>
      <c r="AA31" s="117">
        <f>STOA!J31</f>
        <v>6.15</v>
      </c>
      <c r="AB31" s="117">
        <f>-STOA!P31</f>
        <v>0</v>
      </c>
      <c r="AC31">
        <f t="shared" si="0"/>
        <v>19.536384359077523</v>
      </c>
      <c r="AD31">
        <f t="shared" si="1"/>
        <v>1043.3934913560379</v>
      </c>
      <c r="AE31">
        <f>'IDT-1'!F31</f>
        <v>0</v>
      </c>
      <c r="AF31" s="26"/>
      <c r="AG31">
        <f t="shared" si="2"/>
        <v>1043.3934913560379</v>
      </c>
      <c r="AI31" s="75">
        <f>PXIL!J31</f>
        <v>0</v>
      </c>
      <c r="AJ31" s="75">
        <f>PXIL!P31</f>
        <v>0</v>
      </c>
      <c r="AK31" s="75">
        <f>RTM_IEX!J31</f>
        <v>39.39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7.8234000000000004</v>
      </c>
      <c r="E32">
        <f>GT_NG!T32</f>
        <v>11.84403183023873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6.7307692307692318E-2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955.48956463986042</v>
      </c>
      <c r="P32" s="77">
        <v>37.309999999999995</v>
      </c>
      <c r="Q32" s="77">
        <v>24.21</v>
      </c>
      <c r="R32" s="80">
        <v>18.699999999999996</v>
      </c>
      <c r="S32" s="80">
        <v>0</v>
      </c>
      <c r="T32" s="78">
        <f>SUMPRODUCT(LTA!F32:AJ32,LTA!F$101:AJ$101,LTA!F$105:AJ$105)</f>
        <v>28.310000000000002</v>
      </c>
      <c r="U32" s="78">
        <f>SUMPRODUCT(LTA!F32:AJ32,LTA!F$102:AJ$102,LTA!F$105:AJ$105)</f>
        <v>452.57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-280</v>
      </c>
      <c r="AA32" s="117">
        <f>STOA!J32</f>
        <v>6.15</v>
      </c>
      <c r="AB32" s="117">
        <f>-STOA!P32</f>
        <v>0</v>
      </c>
      <c r="AC32">
        <f t="shared" si="0"/>
        <v>17.719859429494392</v>
      </c>
      <c r="AD32">
        <f t="shared" si="1"/>
        <v>1057.7544447329124</v>
      </c>
      <c r="AE32">
        <f>'IDT-1'!F32</f>
        <v>0</v>
      </c>
      <c r="AF32" s="26"/>
      <c r="AG32">
        <f t="shared" si="2"/>
        <v>1057.7544447329124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-187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7.8234000000000004</v>
      </c>
      <c r="E33">
        <f>GT_NG!T33</f>
        <v>11.84403183023873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6.7307692307692318E-2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871.20035908891612</v>
      </c>
      <c r="P33" s="77">
        <v>38.843665534163833</v>
      </c>
      <c r="Q33" s="77">
        <v>23.26</v>
      </c>
      <c r="R33" s="80">
        <v>18.699999999999996</v>
      </c>
      <c r="S33" s="80">
        <v>0</v>
      </c>
      <c r="T33" s="78">
        <f>SUMPRODUCT(LTA!F33:AJ33,LTA!F$101:AJ$101,LTA!F$105:AJ$105)</f>
        <v>38.409999999999997</v>
      </c>
      <c r="U33" s="78">
        <f>SUMPRODUCT(LTA!F33:AJ33,LTA!F$102:AJ$102,LTA!F$105:AJ$105)</f>
        <v>458.96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-280</v>
      </c>
      <c r="AA33" s="117">
        <f>STOA!J33</f>
        <v>6.15</v>
      </c>
      <c r="AB33" s="117">
        <f>-STOA!P33</f>
        <v>0</v>
      </c>
      <c r="AC33">
        <f t="shared" si="0"/>
        <v>16.533528133359638</v>
      </c>
      <c r="AD33">
        <f t="shared" si="1"/>
        <v>1058.7252360122668</v>
      </c>
      <c r="AE33">
        <f>'IDT-1'!F33</f>
        <v>0</v>
      </c>
      <c r="AF33" s="26"/>
      <c r="AG33">
        <f t="shared" si="2"/>
        <v>1058.7252360122668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7.8234000000000004</v>
      </c>
      <c r="E34">
        <f>GT_NG!T34</f>
        <v>11.84403183023873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6.7307692307692318E-2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772.08836748615931</v>
      </c>
      <c r="P34" s="77">
        <v>37.320000000000007</v>
      </c>
      <c r="Q34" s="77">
        <v>23.26</v>
      </c>
      <c r="R34" s="80">
        <v>18.699999999999996</v>
      </c>
      <c r="S34" s="80">
        <v>0</v>
      </c>
      <c r="T34" s="78">
        <f>SUMPRODUCT(LTA!F34:AJ34,LTA!F$101:AJ$101,LTA!F$105:AJ$105)</f>
        <v>49.65</v>
      </c>
      <c r="U34" s="78">
        <f>SUMPRODUCT(LTA!F34:AJ34,LTA!F$102:AJ$102,LTA!F$105:AJ$105)</f>
        <v>468.93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-265</v>
      </c>
      <c r="AA34" s="117">
        <f>STOA!J34</f>
        <v>6.15</v>
      </c>
      <c r="AB34" s="117">
        <f>-STOA!P34</f>
        <v>0</v>
      </c>
      <c r="AC34">
        <f t="shared" si="0"/>
        <v>15.079941511168139</v>
      </c>
      <c r="AD34">
        <f t="shared" si="1"/>
        <v>1065.7531654975378</v>
      </c>
      <c r="AE34">
        <f>'IDT-1'!F34</f>
        <v>0</v>
      </c>
      <c r="AF34" s="26"/>
      <c r="AG34">
        <f t="shared" si="2"/>
        <v>1065.7531654975378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-50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7.8234000000000004</v>
      </c>
      <c r="E35">
        <f>GT_NG!T35</f>
        <v>11.84403183023873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6.7307692307692318E-2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747.03740440971262</v>
      </c>
      <c r="P35" s="77">
        <v>38.844076406381198</v>
      </c>
      <c r="Q35" s="77">
        <v>23.26</v>
      </c>
      <c r="R35" s="80">
        <v>18.699999999999996</v>
      </c>
      <c r="S35" s="80">
        <v>0</v>
      </c>
      <c r="T35" s="78">
        <f>SUMPRODUCT(LTA!F35:AJ35,LTA!F$101:AJ$101,LTA!F$105:AJ$105)</f>
        <v>61.24</v>
      </c>
      <c r="U35" s="78">
        <f>SUMPRODUCT(LTA!F35:AJ35,LTA!F$102:AJ$102,LTA!F$105:AJ$105)</f>
        <v>477.53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-254</v>
      </c>
      <c r="AA35" s="117">
        <f>STOA!J35</f>
        <v>6.15</v>
      </c>
      <c r="AB35" s="117">
        <f>-STOA!P35</f>
        <v>0</v>
      </c>
      <c r="AC35">
        <f t="shared" si="0"/>
        <v>15.210383203871078</v>
      </c>
      <c r="AD35">
        <f t="shared" si="1"/>
        <v>1044.2858371347693</v>
      </c>
      <c r="AE35">
        <f>'IDT-1'!F35</f>
        <v>0</v>
      </c>
      <c r="AF35" s="26"/>
      <c r="AG35">
        <f t="shared" si="2"/>
        <v>1044.2858371347693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-79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7.8234000000000004</v>
      </c>
      <c r="E36">
        <f>GT_NG!T36</f>
        <v>11.84403183023873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6.7307692307692318E-2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736.5974235005732</v>
      </c>
      <c r="P36" s="77">
        <v>38.844076406381198</v>
      </c>
      <c r="Q36" s="77">
        <v>23.26</v>
      </c>
      <c r="R36" s="80">
        <v>18.699999999999996</v>
      </c>
      <c r="S36" s="80">
        <v>0</v>
      </c>
      <c r="T36" s="78">
        <f>SUMPRODUCT(LTA!F36:AJ36,LTA!F$101:AJ$101,LTA!F$105:AJ$105)</f>
        <v>73.099999999999994</v>
      </c>
      <c r="U36" s="78">
        <f>SUMPRODUCT(LTA!F36:AJ36,LTA!F$102:AJ$102,LTA!F$105:AJ$105)</f>
        <v>486.51999999999992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-256</v>
      </c>
      <c r="AA36" s="117">
        <f>STOA!J36</f>
        <v>6.15</v>
      </c>
      <c r="AB36" s="117">
        <f>-STOA!P36</f>
        <v>0</v>
      </c>
      <c r="AC36">
        <f t="shared" si="0"/>
        <v>15.355260137003823</v>
      </c>
      <c r="AD36">
        <f t="shared" si="1"/>
        <v>1048.550979292497</v>
      </c>
      <c r="AE36">
        <f>'IDT-1'!F36</f>
        <v>0</v>
      </c>
      <c r="AF36" s="26"/>
      <c r="AG36">
        <f t="shared" si="2"/>
        <v>1048.550979292497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-83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8.1242999999999999</v>
      </c>
      <c r="E37">
        <f>GT_NG!T37</f>
        <v>11.322453841572365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6.7307692307692318E-2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723.47683133516307</v>
      </c>
      <c r="P37" s="77">
        <v>38.844076406381198</v>
      </c>
      <c r="Q37" s="77">
        <v>23.26</v>
      </c>
      <c r="R37" s="80">
        <v>18.699999999999996</v>
      </c>
      <c r="S37" s="80">
        <v>0</v>
      </c>
      <c r="T37" s="78">
        <f>SUMPRODUCT(LTA!F37:AJ37,LTA!F$101:AJ$101,LTA!F$105:AJ$105)</f>
        <v>80.37</v>
      </c>
      <c r="U37" s="78">
        <f>SUMPRODUCT(LTA!F37:AJ37,LTA!F$102:AJ$102,LTA!F$105:AJ$105)</f>
        <v>495.05999999999995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-254</v>
      </c>
      <c r="AA37" s="117">
        <f>STOA!J37</f>
        <v>6.15</v>
      </c>
      <c r="AB37" s="117">
        <f>-STOA!P37</f>
        <v>0</v>
      </c>
      <c r="AC37">
        <f t="shared" si="0"/>
        <v>15.048494241326722</v>
      </c>
      <c r="AD37">
        <f t="shared" si="1"/>
        <v>1088.3264750340977</v>
      </c>
      <c r="AE37">
        <f>'IDT-1'!F37</f>
        <v>0</v>
      </c>
      <c r="AF37" s="26"/>
      <c r="AG37">
        <f t="shared" si="2"/>
        <v>1088.3264750340977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-48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8.1242999999999999</v>
      </c>
      <c r="E38">
        <f>GT_NG!T38</f>
        <v>11.322453841572365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6.7307692307692318E-2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721.64982166367372</v>
      </c>
      <c r="P38" s="77">
        <v>38.844076406381198</v>
      </c>
      <c r="Q38" s="77">
        <v>23.26</v>
      </c>
      <c r="R38" s="80">
        <v>18.699999999999996</v>
      </c>
      <c r="S38" s="80">
        <v>0</v>
      </c>
      <c r="T38" s="78">
        <f>SUMPRODUCT(LTA!F38:AJ38,LTA!F$101:AJ$101,LTA!F$105:AJ$105)</f>
        <v>90.11</v>
      </c>
      <c r="U38" s="78">
        <f>SUMPRODUCT(LTA!F38:AJ38,LTA!F$102:AJ$102,LTA!F$105:AJ$105)</f>
        <v>503.30999999999995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-261</v>
      </c>
      <c r="AA38" s="117">
        <f>STOA!J38</f>
        <v>6.15</v>
      </c>
      <c r="AB38" s="117">
        <f>-STOA!P38</f>
        <v>0</v>
      </c>
      <c r="AC38">
        <f t="shared" si="0"/>
        <v>15.323900469050546</v>
      </c>
      <c r="AD38">
        <f t="shared" si="1"/>
        <v>1089.2140591348846</v>
      </c>
      <c r="AE38">
        <f>'IDT-1'!F38</f>
        <v>0</v>
      </c>
      <c r="AF38" s="26"/>
      <c r="AG38">
        <f t="shared" si="2"/>
        <v>1089.2140591348846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-56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8.1242999999999999</v>
      </c>
      <c r="E39">
        <f>GT_NG!T39</f>
        <v>11.227039904705181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6.7307692307692318E-2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720.59958372121491</v>
      </c>
      <c r="P39" s="77">
        <v>38.844076406381198</v>
      </c>
      <c r="Q39" s="77">
        <v>23.26</v>
      </c>
      <c r="R39" s="80">
        <v>18.699999999999996</v>
      </c>
      <c r="S39" s="80">
        <v>0</v>
      </c>
      <c r="T39" s="78">
        <f>SUMPRODUCT(LTA!F39:AJ39,LTA!F$101:AJ$101,LTA!F$105:AJ$105)</f>
        <v>97.460000000000008</v>
      </c>
      <c r="U39" s="78">
        <f>SUMPRODUCT(LTA!F39:AJ39,LTA!F$102:AJ$102,LTA!F$105:AJ$105)</f>
        <v>510.52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-249</v>
      </c>
      <c r="AA39" s="117">
        <f>STOA!J39</f>
        <v>6.15</v>
      </c>
      <c r="AB39" s="117">
        <f>-STOA!P39</f>
        <v>0</v>
      </c>
      <c r="AC39">
        <f t="shared" si="0"/>
        <v>15.486337370123454</v>
      </c>
      <c r="AD39">
        <f t="shared" si="1"/>
        <v>1097.4659703544855</v>
      </c>
      <c r="AE39">
        <f>'IDT-1'!F39</f>
        <v>0</v>
      </c>
      <c r="AF39" s="26"/>
      <c r="AG39">
        <f t="shared" si="2"/>
        <v>1097.4659703544855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-73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8.1242999999999999</v>
      </c>
      <c r="E40">
        <f>GT_NG!T40</f>
        <v>11.227039904705181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6.7307692307692318E-2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666.35649399021668</v>
      </c>
      <c r="P40" s="77">
        <v>38.844076406381198</v>
      </c>
      <c r="Q40" s="77">
        <v>23.26</v>
      </c>
      <c r="R40" s="80">
        <v>18.699999999999996</v>
      </c>
      <c r="S40" s="80">
        <v>0</v>
      </c>
      <c r="T40" s="78">
        <f>SUMPRODUCT(LTA!F40:AJ40,LTA!F$101:AJ$101,LTA!F$105:AJ$105)</f>
        <v>102.71000000000001</v>
      </c>
      <c r="U40" s="78">
        <f>SUMPRODUCT(LTA!F40:AJ40,LTA!F$102:AJ$102,LTA!F$105:AJ$105)</f>
        <v>474.29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-80</v>
      </c>
      <c r="AA40" s="117">
        <f>STOA!J40</f>
        <v>6.15</v>
      </c>
      <c r="AB40" s="117">
        <f>-STOA!P40</f>
        <v>0</v>
      </c>
      <c r="AC40">
        <f t="shared" si="0"/>
        <v>13.48455819986113</v>
      </c>
      <c r="AD40">
        <f t="shared" si="1"/>
        <v>1155.2446597937499</v>
      </c>
      <c r="AE40">
        <f>'IDT-1'!F40</f>
        <v>0</v>
      </c>
      <c r="AF40" s="26"/>
      <c r="AG40">
        <f t="shared" si="2"/>
        <v>1155.2446597937499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-101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8.1242999999999999</v>
      </c>
      <c r="E41">
        <f>GT_NG!T41</f>
        <v>11.227039904705181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6.7307692307692318E-2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665.13455475099738</v>
      </c>
      <c r="P41" s="77">
        <v>38.844076406381198</v>
      </c>
      <c r="Q41" s="77">
        <v>23.26</v>
      </c>
      <c r="R41" s="80">
        <v>18.699999999999996</v>
      </c>
      <c r="S41" s="80">
        <v>0</v>
      </c>
      <c r="T41" s="78">
        <f>SUMPRODUCT(LTA!F41:AJ41,LTA!F$101:AJ$101,LTA!F$105:AJ$105)</f>
        <v>107.85</v>
      </c>
      <c r="U41" s="78">
        <f>SUMPRODUCT(LTA!F41:AJ41,LTA!F$102:AJ$102,LTA!F$105:AJ$105)</f>
        <v>480.24000000000007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-34</v>
      </c>
      <c r="AA41" s="117">
        <f>STOA!J41</f>
        <v>6.15</v>
      </c>
      <c r="AB41" s="117">
        <f>-STOA!P41</f>
        <v>0</v>
      </c>
      <c r="AC41">
        <f t="shared" si="0"/>
        <v>12.932171952957937</v>
      </c>
      <c r="AD41">
        <f t="shared" si="1"/>
        <v>1237.6651068014337</v>
      </c>
      <c r="AE41">
        <f>'IDT-1'!F41</f>
        <v>0</v>
      </c>
      <c r="AF41" s="26"/>
      <c r="AG41">
        <f t="shared" si="2"/>
        <v>1237.6651068014337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-75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8.1242999999999999</v>
      </c>
      <c r="E42">
        <f>GT_NG!T42</f>
        <v>10.71423412578995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6.7307692307692318E-2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661.18459591889814</v>
      </c>
      <c r="P42" s="77">
        <v>38.844076406381198</v>
      </c>
      <c r="Q42" s="77">
        <v>23.26</v>
      </c>
      <c r="R42" s="80">
        <v>18.699999999999996</v>
      </c>
      <c r="S42" s="80">
        <v>0</v>
      </c>
      <c r="T42" s="78">
        <f>SUMPRODUCT(LTA!F42:AJ42,LTA!F$101:AJ$101,LTA!F$105:AJ$105)</f>
        <v>112.85</v>
      </c>
      <c r="U42" s="78">
        <f>SUMPRODUCT(LTA!F42:AJ42,LTA!F$102:AJ$102,LTA!F$105:AJ$105)</f>
        <v>484.84000000000003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-3</v>
      </c>
      <c r="AA42" s="117">
        <f>STOA!J42</f>
        <v>6.15</v>
      </c>
      <c r="AB42" s="117">
        <f>-STOA!P42</f>
        <v>0</v>
      </c>
      <c r="AC42">
        <f t="shared" si="0"/>
        <v>12.666645161104173</v>
      </c>
      <c r="AD42">
        <f t="shared" si="1"/>
        <v>1278.0678689822728</v>
      </c>
      <c r="AE42">
        <f>'IDT-1'!F42</f>
        <v>0</v>
      </c>
      <c r="AF42" s="26"/>
      <c r="AG42">
        <f t="shared" si="2"/>
        <v>1278.0678689822728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-71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8.1242999999999999</v>
      </c>
      <c r="E43">
        <f>GT_NG!T43</f>
        <v>10.71423412578995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6.7307692307692318E-2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661.40237035986036</v>
      </c>
      <c r="P43" s="77">
        <v>37.315876243093918</v>
      </c>
      <c r="Q43" s="77">
        <v>23.26</v>
      </c>
      <c r="R43" s="80">
        <v>18.699999999999996</v>
      </c>
      <c r="S43" s="80">
        <v>0</v>
      </c>
      <c r="T43" s="78">
        <f>SUMPRODUCT(LTA!F43:AJ43,LTA!F$101:AJ$101,LTA!F$105:AJ$105)</f>
        <v>113.73</v>
      </c>
      <c r="U43" s="78">
        <f>SUMPRODUCT(LTA!F43:AJ43,LTA!F$102:AJ$102,LTA!F$105:AJ$105)</f>
        <v>488.92000000000007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6.05</v>
      </c>
      <c r="AB43" s="117">
        <f>-STOA!P43</f>
        <v>0</v>
      </c>
      <c r="AC43">
        <f t="shared" si="0"/>
        <v>12.040899978105259</v>
      </c>
      <c r="AD43">
        <f t="shared" si="1"/>
        <v>1356.2431884429468</v>
      </c>
      <c r="AE43">
        <f>'IDT-1'!F43</f>
        <v>0</v>
      </c>
      <c r="AF43" s="26"/>
      <c r="AG43">
        <f t="shared" si="2"/>
        <v>1356.2431884429468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8.1242999999999999</v>
      </c>
      <c r="E44">
        <f>GT_NG!T44</f>
        <v>10.71423412578995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6.7307692307692318E-2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661.59610569740778</v>
      </c>
      <c r="P44" s="77">
        <v>37.315876243093918</v>
      </c>
      <c r="Q44" s="77">
        <v>23.26</v>
      </c>
      <c r="R44" s="80">
        <v>18.699999999999996</v>
      </c>
      <c r="S44" s="80">
        <v>0</v>
      </c>
      <c r="T44" s="78">
        <f>SUMPRODUCT(LTA!F44:AJ44,LTA!F$101:AJ$101,LTA!F$105:AJ$105)</f>
        <v>112.05000000000001</v>
      </c>
      <c r="U44" s="78">
        <f>SUMPRODUCT(LTA!F44:AJ44,LTA!F$102:AJ$102,LTA!F$105:AJ$105)</f>
        <v>538.50999999999988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6.05</v>
      </c>
      <c r="AB44" s="117">
        <f>-STOA!P44</f>
        <v>0</v>
      </c>
      <c r="AC44">
        <f t="shared" si="0"/>
        <v>12.597384761908605</v>
      </c>
      <c r="AD44">
        <f t="shared" si="1"/>
        <v>1388.7904389966907</v>
      </c>
      <c r="AE44">
        <f>'IDT-1'!F44</f>
        <v>0</v>
      </c>
      <c r="AF44" s="26"/>
      <c r="AG44">
        <f t="shared" si="2"/>
        <v>1388.7904389966907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8.1242999999999999</v>
      </c>
      <c r="E45">
        <f>GT_NG!T45</f>
        <v>10.401865783930184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6.7307692307692318E-2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661.57452102429238</v>
      </c>
      <c r="P45" s="77">
        <v>37.315876243093918</v>
      </c>
      <c r="Q45" s="77">
        <v>23.27</v>
      </c>
      <c r="R45" s="80">
        <v>18.699999999999996</v>
      </c>
      <c r="S45" s="80">
        <v>0</v>
      </c>
      <c r="T45" s="78">
        <f>SUMPRODUCT(LTA!F45:AJ45,LTA!F$101:AJ$101,LTA!F$105:AJ$105)</f>
        <v>110.21000000000001</v>
      </c>
      <c r="U45" s="78">
        <f>SUMPRODUCT(LTA!F45:AJ45,LTA!F$102:AJ$102,LTA!F$105:AJ$105)</f>
        <v>548.19999999999993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6.05</v>
      </c>
      <c r="AB45" s="117">
        <f>-STOA!P45</f>
        <v>0</v>
      </c>
      <c r="AC45">
        <f t="shared" si="0"/>
        <v>12.530442062543894</v>
      </c>
      <c r="AD45">
        <f t="shared" si="1"/>
        <v>1411.3834286810804</v>
      </c>
      <c r="AE45">
        <f>'IDT-1'!F45</f>
        <v>0</v>
      </c>
      <c r="AF45" s="26"/>
      <c r="AG45">
        <f t="shared" si="2"/>
        <v>1411.3834286810804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8.1242999999999999</v>
      </c>
      <c r="E46">
        <f>GT_NG!T46</f>
        <v>10.091303030303029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6.7307692307692318E-2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661.57452102429238</v>
      </c>
      <c r="P46" s="77">
        <v>37.315876243093918</v>
      </c>
      <c r="Q46" s="77">
        <v>23.27</v>
      </c>
      <c r="R46" s="80">
        <v>18.699999999999996</v>
      </c>
      <c r="S46" s="80">
        <v>0</v>
      </c>
      <c r="T46" s="78">
        <f>SUMPRODUCT(LTA!F46:AJ46,LTA!F$101:AJ$101,LTA!F$105:AJ$105)</f>
        <v>108.87</v>
      </c>
      <c r="U46" s="78">
        <f>SUMPRODUCT(LTA!F46:AJ46,LTA!F$102:AJ$102,LTA!F$105:AJ$105)</f>
        <v>549.81999999999994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6.05</v>
      </c>
      <c r="AB46" s="117">
        <f>-STOA!P46</f>
        <v>0</v>
      </c>
      <c r="AC46">
        <f t="shared" si="0"/>
        <v>12.530173110311976</v>
      </c>
      <c r="AD46">
        <f t="shared" si="1"/>
        <v>1411.3531348796851</v>
      </c>
      <c r="AE46">
        <f>'IDT-1'!F46</f>
        <v>0</v>
      </c>
      <c r="AF46" s="26"/>
      <c r="AG46">
        <f t="shared" si="2"/>
        <v>1411.3531348796851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8.1242999999999999</v>
      </c>
      <c r="E47">
        <f>GT_NG!T47</f>
        <v>9.8417989417989418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6.7307692307692318E-2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655.98586703255717</v>
      </c>
      <c r="P47" s="77">
        <v>37.629999999999995</v>
      </c>
      <c r="Q47" s="77">
        <v>23.27</v>
      </c>
      <c r="R47" s="80">
        <v>18.699999999999996</v>
      </c>
      <c r="S47" s="80">
        <v>0</v>
      </c>
      <c r="T47" s="78">
        <f>SUMPRODUCT(LTA!F47:AJ47,LTA!F$101:AJ$101,LTA!F$105:AJ$105)</f>
        <v>108.76</v>
      </c>
      <c r="U47" s="78">
        <f>SUMPRODUCT(LTA!F47:AJ47,LTA!F$102:AJ$102,LTA!F$105:AJ$105)</f>
        <v>549.88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5.97</v>
      </c>
      <c r="AB47" s="117">
        <f>-STOA!P47</f>
        <v>0</v>
      </c>
      <c r="AC47">
        <f t="shared" si="0"/>
        <v>12.480417608266643</v>
      </c>
      <c r="AD47">
        <f t="shared" si="1"/>
        <v>1405.7488560583972</v>
      </c>
      <c r="AE47">
        <f>'IDT-1'!F47</f>
        <v>0</v>
      </c>
      <c r="AF47" s="26"/>
      <c r="AG47">
        <f t="shared" si="2"/>
        <v>1405.7488560583972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8.1242999999999999</v>
      </c>
      <c r="E48">
        <f>GT_NG!T48</f>
        <v>9.8417989417989418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6.7307692307692318E-2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655.98586703255717</v>
      </c>
      <c r="P48" s="77">
        <v>37.629999999999995</v>
      </c>
      <c r="Q48" s="77">
        <v>23.27</v>
      </c>
      <c r="R48" s="80">
        <v>18.699999999999996</v>
      </c>
      <c r="S48" s="80">
        <v>0</v>
      </c>
      <c r="T48" s="78">
        <f>SUMPRODUCT(LTA!F48:AJ48,LTA!F$101:AJ$101,LTA!F$105:AJ$105)</f>
        <v>107.95</v>
      </c>
      <c r="U48" s="78">
        <f>SUMPRODUCT(LTA!F48:AJ48,LTA!F$102:AJ$102,LTA!F$105:AJ$105)</f>
        <v>549.42999999999995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5.97</v>
      </c>
      <c r="AB48" s="117">
        <f>-STOA!P48</f>
        <v>0</v>
      </c>
      <c r="AC48">
        <f t="shared" si="0"/>
        <v>12.469329608266642</v>
      </c>
      <c r="AD48">
        <f t="shared" si="1"/>
        <v>1404.4999440583972</v>
      </c>
      <c r="AE48">
        <f>'IDT-1'!F48</f>
        <v>0</v>
      </c>
      <c r="AF48" s="26"/>
      <c r="AG48">
        <f t="shared" si="2"/>
        <v>1404.4999440583972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8.1242999999999999</v>
      </c>
      <c r="E49">
        <f>GT_NG!T49</f>
        <v>9.8417989417989418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6.7307692307692318E-2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657.14585271531803</v>
      </c>
      <c r="P49" s="77">
        <v>37.629999999999995</v>
      </c>
      <c r="Q49" s="77">
        <v>23.27</v>
      </c>
      <c r="R49" s="80">
        <v>18.699999999999996</v>
      </c>
      <c r="S49" s="80">
        <v>0</v>
      </c>
      <c r="T49" s="78">
        <f>SUMPRODUCT(LTA!F49:AJ49,LTA!F$101:AJ$101,LTA!F$105:AJ$105)</f>
        <v>107.7</v>
      </c>
      <c r="U49" s="78">
        <f>SUMPRODUCT(LTA!F49:AJ49,LTA!F$102:AJ$102,LTA!F$105:AJ$105)</f>
        <v>548.03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5.97</v>
      </c>
      <c r="AB49" s="117">
        <f>-STOA!P49</f>
        <v>0</v>
      </c>
      <c r="AC49">
        <f t="shared" si="0"/>
        <v>12.465017482274938</v>
      </c>
      <c r="AD49">
        <f t="shared" si="1"/>
        <v>1404.0142418671496</v>
      </c>
      <c r="AE49">
        <f>'IDT-1'!F49</f>
        <v>0</v>
      </c>
      <c r="AF49" s="26"/>
      <c r="AG49">
        <f t="shared" si="2"/>
        <v>1404.0142418671496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8.1242999999999999</v>
      </c>
      <c r="E50">
        <f>GT_NG!T50</f>
        <v>9.8417989417989418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6.7307692307692318E-2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657.14585271531803</v>
      </c>
      <c r="P50" s="77">
        <v>37.629999999999995</v>
      </c>
      <c r="Q50" s="77">
        <v>23.27</v>
      </c>
      <c r="R50" s="80">
        <v>18.699999999999996</v>
      </c>
      <c r="S50" s="80">
        <v>0</v>
      </c>
      <c r="T50" s="78">
        <f>SUMPRODUCT(LTA!F50:AJ50,LTA!F$101:AJ$101,LTA!F$105:AJ$105)</f>
        <v>107.31</v>
      </c>
      <c r="U50" s="78">
        <f>SUMPRODUCT(LTA!F50:AJ50,LTA!F$102:AJ$102,LTA!F$105:AJ$105)</f>
        <v>546.8599999999999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5.97</v>
      </c>
      <c r="AB50" s="117">
        <f>-STOA!P50</f>
        <v>0</v>
      </c>
      <c r="AC50">
        <f t="shared" si="0"/>
        <v>12.451289482274937</v>
      </c>
      <c r="AD50">
        <f t="shared" si="1"/>
        <v>1402.4679698671498</v>
      </c>
      <c r="AE50">
        <f>'IDT-1'!F50</f>
        <v>0</v>
      </c>
      <c r="AF50" s="26"/>
      <c r="AG50">
        <f t="shared" si="2"/>
        <v>1402.4679698671498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8.1242999999999999</v>
      </c>
      <c r="E51">
        <f>GT_NG!T51</f>
        <v>9.8417989417989418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6.7307692307692318E-2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662.3064335711241</v>
      </c>
      <c r="P51" s="77">
        <v>33.519999999999996</v>
      </c>
      <c r="Q51" s="77">
        <v>22.73</v>
      </c>
      <c r="R51" s="80">
        <v>18.699999999999996</v>
      </c>
      <c r="S51" s="80">
        <v>0</v>
      </c>
      <c r="T51" s="78">
        <f>SUMPRODUCT(LTA!F51:AJ51,LTA!F$101:AJ$101,LTA!F$105:AJ$105)</f>
        <v>107.60000000000001</v>
      </c>
      <c r="U51" s="78">
        <f>SUMPRODUCT(LTA!F51:AJ51,LTA!F$102:AJ$102,LTA!F$105:AJ$105)</f>
        <v>546.80999999999995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5.87</v>
      </c>
      <c r="AB51" s="117">
        <f>-STOA!P51</f>
        <v>0</v>
      </c>
      <c r="AC51">
        <f t="shared" si="0"/>
        <v>12.457014593806031</v>
      </c>
      <c r="AD51">
        <f t="shared" si="1"/>
        <v>1403.1128256114248</v>
      </c>
      <c r="AE51">
        <f>'IDT-1'!F51</f>
        <v>0</v>
      </c>
      <c r="AF51" s="26"/>
      <c r="AG51">
        <f t="shared" si="2"/>
        <v>1403.1128256114248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8.1242999999999999</v>
      </c>
      <c r="E52">
        <f>GT_NG!T52</f>
        <v>6.0684848484848484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6.7307692307692318E-2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662.3064335711241</v>
      </c>
      <c r="P52" s="77">
        <v>33.519999999999996</v>
      </c>
      <c r="Q52" s="77">
        <v>22.73</v>
      </c>
      <c r="R52" s="80">
        <v>18.699999999999996</v>
      </c>
      <c r="S52" s="80">
        <v>0</v>
      </c>
      <c r="T52" s="78">
        <f>SUMPRODUCT(LTA!F52:AJ52,LTA!F$101:AJ$101,LTA!F$105:AJ$105)</f>
        <v>107.02000000000001</v>
      </c>
      <c r="U52" s="78">
        <f>SUMPRODUCT(LTA!F52:AJ52,LTA!F$102:AJ$102,LTA!F$105:AJ$105)</f>
        <v>547.47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5.87</v>
      </c>
      <c r="AB52" s="117">
        <f>-STOA!P52</f>
        <v>0</v>
      </c>
      <c r="AC52">
        <f t="shared" si="0"/>
        <v>12.424513429784867</v>
      </c>
      <c r="AD52">
        <f t="shared" si="1"/>
        <v>1399.4520126821317</v>
      </c>
      <c r="AE52">
        <f>'IDT-1'!F52</f>
        <v>0</v>
      </c>
      <c r="AF52" s="26"/>
      <c r="AG52">
        <f t="shared" si="2"/>
        <v>1399.4520126821317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8.1242999999999999</v>
      </c>
      <c r="E53">
        <f>GT_NG!T53</f>
        <v>6.0684848484848484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6.7307692307692318E-2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662.20931814841958</v>
      </c>
      <c r="P53" s="77">
        <v>37.309999999999995</v>
      </c>
      <c r="Q53" s="77">
        <v>22.865912421805181</v>
      </c>
      <c r="R53" s="80">
        <v>18.699999999999996</v>
      </c>
      <c r="S53" s="80">
        <v>0</v>
      </c>
      <c r="T53" s="78">
        <f>SUMPRODUCT(LTA!F53:AJ53,LTA!F$101:AJ$101,LTA!F$105:AJ$105)</f>
        <v>107.07</v>
      </c>
      <c r="U53" s="78">
        <f>SUMPRODUCT(LTA!F53:AJ53,LTA!F$102:AJ$102,LTA!F$105:AJ$105)</f>
        <v>547.91999999999985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5.87</v>
      </c>
      <c r="AB53" s="117">
        <f>-STOA!P53</f>
        <v>0</v>
      </c>
      <c r="AC53">
        <f t="shared" si="0"/>
        <v>12.462606843376951</v>
      </c>
      <c r="AD53">
        <f t="shared" si="1"/>
        <v>1403.7427162676402</v>
      </c>
      <c r="AE53">
        <f>'IDT-1'!F53</f>
        <v>0</v>
      </c>
      <c r="AF53" s="26"/>
      <c r="AG53">
        <f t="shared" si="2"/>
        <v>1403.7427162676402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8.1242999999999999</v>
      </c>
      <c r="E54">
        <f>GT_NG!T54</f>
        <v>6.0684848484848484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6.7307692307692318E-2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662.20931814841958</v>
      </c>
      <c r="P54" s="77">
        <v>37.309999999999995</v>
      </c>
      <c r="Q54" s="77">
        <v>22.865912421805181</v>
      </c>
      <c r="R54" s="80">
        <v>18.699999999999996</v>
      </c>
      <c r="S54" s="80">
        <v>0</v>
      </c>
      <c r="T54" s="78">
        <f>SUMPRODUCT(LTA!F54:AJ54,LTA!F$101:AJ$101,LTA!F$105:AJ$105)</f>
        <v>107.09</v>
      </c>
      <c r="U54" s="78">
        <f>SUMPRODUCT(LTA!F54:AJ54,LTA!F$102:AJ$102,LTA!F$105:AJ$105)</f>
        <v>547.4799999999999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5.87</v>
      </c>
      <c r="AB54" s="117">
        <f>-STOA!P54</f>
        <v>0</v>
      </c>
      <c r="AC54">
        <f t="shared" si="0"/>
        <v>12.636473393820857</v>
      </c>
      <c r="AD54">
        <f t="shared" si="1"/>
        <v>1383.1488497171963</v>
      </c>
      <c r="AE54">
        <f>'IDT-1'!F54</f>
        <v>0</v>
      </c>
      <c r="AF54" s="26"/>
      <c r="AG54">
        <f t="shared" si="2"/>
        <v>1383.1488497171963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8.1242999999999999</v>
      </c>
      <c r="E55">
        <f>GT_NG!T55</f>
        <v>9.8417989417989418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6.7307692307692318E-2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601.44541023688998</v>
      </c>
      <c r="P55" s="77">
        <v>9.61</v>
      </c>
      <c r="Q55" s="77">
        <v>7.45</v>
      </c>
      <c r="R55" s="80">
        <v>18.699999999999996</v>
      </c>
      <c r="S55" s="80">
        <v>0</v>
      </c>
      <c r="T55" s="78">
        <f>SUMPRODUCT(LTA!F55:AJ55,LTA!F$101:AJ$101,LTA!F$105:AJ$105)</f>
        <v>107.18</v>
      </c>
      <c r="U55" s="78">
        <f>SUMPRODUCT(LTA!F55:AJ55,LTA!F$102:AJ$102,LTA!F$105:AJ$105)</f>
        <v>462.36999999999995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5.87</v>
      </c>
      <c r="AB55" s="117">
        <f>-STOA!P55</f>
        <v>0</v>
      </c>
      <c r="AC55">
        <f t="shared" si="0"/>
        <v>10.914365588464772</v>
      </c>
      <c r="AD55">
        <f t="shared" si="1"/>
        <v>1229.3544512825317</v>
      </c>
      <c r="AE55">
        <f>'IDT-1'!F55</f>
        <v>0</v>
      </c>
      <c r="AF55" s="26"/>
      <c r="AG55">
        <f t="shared" si="2"/>
        <v>1229.3544512825317</v>
      </c>
      <c r="AI55" s="75">
        <f>PXIL!J55</f>
        <v>0</v>
      </c>
      <c r="AJ55" s="75">
        <f>PXIL!P55</f>
        <v>0</v>
      </c>
      <c r="AK55" s="75">
        <f>RTM_IEX!J55</f>
        <v>9.61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8.1242999999999999</v>
      </c>
      <c r="E56">
        <f>GT_NG!T56</f>
        <v>9.8417989417989418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6.7307692307692318E-2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601.44449102101953</v>
      </c>
      <c r="P56" s="77">
        <v>9.61</v>
      </c>
      <c r="Q56" s="77">
        <v>7.4499999999999993</v>
      </c>
      <c r="R56" s="80">
        <v>18.699999999999996</v>
      </c>
      <c r="S56" s="80">
        <v>0</v>
      </c>
      <c r="T56" s="78">
        <f>SUMPRODUCT(LTA!F56:AJ56,LTA!F$101:AJ$101,LTA!F$105:AJ$105)</f>
        <v>107.65</v>
      </c>
      <c r="U56" s="78">
        <f>SUMPRODUCT(LTA!F56:AJ56,LTA!F$102:AJ$102,LTA!F$105:AJ$105)</f>
        <v>422.92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5.87</v>
      </c>
      <c r="AB56" s="117">
        <f>-STOA!P56</f>
        <v>0</v>
      </c>
      <c r="AC56">
        <f t="shared" si="0"/>
        <v>10.909517499365112</v>
      </c>
      <c r="AD56">
        <f t="shared" si="1"/>
        <v>1228.8083801557609</v>
      </c>
      <c r="AE56">
        <f>'IDT-1'!F56</f>
        <v>0</v>
      </c>
      <c r="AF56" s="26"/>
      <c r="AG56">
        <f t="shared" si="2"/>
        <v>1228.8083801557609</v>
      </c>
      <c r="AI56" s="75">
        <f>PXIL!J56</f>
        <v>0</v>
      </c>
      <c r="AJ56" s="75">
        <f>PXIL!P56</f>
        <v>0</v>
      </c>
      <c r="AK56" s="75">
        <f>RTM_IEX!J56</f>
        <v>48.04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8.1242999999999999</v>
      </c>
      <c r="E57">
        <f>GT_NG!T57</f>
        <v>9.8417989417989418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6.7307692307692318E-2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633.88590283429073</v>
      </c>
      <c r="P57" s="77">
        <v>37.309999999999995</v>
      </c>
      <c r="Q57" s="77">
        <v>7.6884796362198502</v>
      </c>
      <c r="R57" s="80">
        <v>18.699999999999996</v>
      </c>
      <c r="S57" s="80">
        <v>0</v>
      </c>
      <c r="T57" s="78">
        <f>SUMPRODUCT(LTA!F57:AJ57,LTA!F$101:AJ$101,LTA!F$105:AJ$105)</f>
        <v>108.08</v>
      </c>
      <c r="U57" s="78">
        <f>SUMPRODUCT(LTA!F57:AJ57,LTA!F$102:AJ$102,LTA!F$105:AJ$105)</f>
        <v>460.77000000000004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5.87</v>
      </c>
      <c r="AB57" s="117">
        <f>-STOA!P57</f>
        <v>0</v>
      </c>
      <c r="AC57">
        <f t="shared" si="0"/>
        <v>11.354972544120633</v>
      </c>
      <c r="AD57">
        <f t="shared" si="1"/>
        <v>1278.9828165604968</v>
      </c>
      <c r="AE57">
        <f>'IDT-1'!F57</f>
        <v>0</v>
      </c>
      <c r="AF57" s="26"/>
      <c r="AG57">
        <f t="shared" si="2"/>
        <v>1278.9828165604968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8.1242999999999999</v>
      </c>
      <c r="E58">
        <f>GT_NG!T58</f>
        <v>9.6894491129785258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6.7307692307692318E-2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633.81039139327993</v>
      </c>
      <c r="P58" s="77">
        <v>37.309999999999995</v>
      </c>
      <c r="Q58" s="77">
        <v>7.6884796362198502</v>
      </c>
      <c r="R58" s="80">
        <v>18.699999999999996</v>
      </c>
      <c r="S58" s="80">
        <v>0</v>
      </c>
      <c r="T58" s="78">
        <f>SUMPRODUCT(LTA!F58:AJ58,LTA!F$101:AJ$101,LTA!F$105:AJ$105)</f>
        <v>108.39</v>
      </c>
      <c r="U58" s="78">
        <f>SUMPRODUCT(LTA!F58:AJ58,LTA!F$102:AJ$102,LTA!F$105:AJ$105)</f>
        <v>498.51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5.87</v>
      </c>
      <c r="AB58" s="117">
        <f>-STOA!P58</f>
        <v>0</v>
      </c>
      <c r="AC58">
        <f t="shared" si="0"/>
        <v>11.687807364946115</v>
      </c>
      <c r="AD58">
        <f t="shared" si="1"/>
        <v>1316.4721204698396</v>
      </c>
      <c r="AE58">
        <f>'IDT-1'!F58</f>
        <v>0</v>
      </c>
      <c r="AF58" s="26"/>
      <c r="AG58">
        <f t="shared" si="2"/>
        <v>1316.4721204698396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8.1242999999999999</v>
      </c>
      <c r="E59">
        <f>GT_NG!T59</f>
        <v>9.6894491129785258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4.3472829481574022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655.8308351171504</v>
      </c>
      <c r="P59" s="77">
        <v>37.309999999999995</v>
      </c>
      <c r="Q59" s="77">
        <v>23.259999999999998</v>
      </c>
      <c r="R59" s="80">
        <v>18.699999999999996</v>
      </c>
      <c r="S59" s="80">
        <v>0</v>
      </c>
      <c r="T59" s="78">
        <f>SUMPRODUCT(LTA!F59:AJ59,LTA!F$101:AJ$101,LTA!F$105:AJ$105)</f>
        <v>108.66</v>
      </c>
      <c r="U59" s="78">
        <f>SUMPRODUCT(LTA!F59:AJ59,LTA!F$102:AJ$102,LTA!F$105:AJ$105)</f>
        <v>506.6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-11</v>
      </c>
      <c r="AA59" s="117">
        <f>STOA!J59</f>
        <v>5.77</v>
      </c>
      <c r="AB59" s="117">
        <f>-STOA!P59</f>
        <v>0</v>
      </c>
      <c r="AC59">
        <f t="shared" si="0"/>
        <v>12.226627833913069</v>
      </c>
      <c r="AD59">
        <f t="shared" si="1"/>
        <v>1355.0652393443734</v>
      </c>
      <c r="AE59">
        <f>'IDT-1'!F59</f>
        <v>0</v>
      </c>
      <c r="AF59" s="26"/>
      <c r="AG59">
        <f t="shared" si="2"/>
        <v>1355.0652393443734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8.1242999999999999</v>
      </c>
      <c r="E60">
        <f>GT_NG!T60</f>
        <v>9.0918000653381235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4.3472829481574022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689.90961283167428</v>
      </c>
      <c r="P60" s="77">
        <v>37.309999999999995</v>
      </c>
      <c r="Q60" s="77">
        <v>23.259999999999998</v>
      </c>
      <c r="R60" s="80">
        <v>18.699999999999996</v>
      </c>
      <c r="S60" s="80">
        <v>0</v>
      </c>
      <c r="T60" s="78">
        <f>SUMPRODUCT(LTA!F60:AJ60,LTA!F$101:AJ$101,LTA!F$105:AJ$105)</f>
        <v>108.84</v>
      </c>
      <c r="U60" s="78">
        <f>SUMPRODUCT(LTA!F60:AJ60,LTA!F$102:AJ$102,LTA!F$105:AJ$105)</f>
        <v>532.2299999999999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5.77</v>
      </c>
      <c r="AB60" s="117">
        <f>-STOA!P60</f>
        <v>0</v>
      </c>
      <c r="AC60">
        <f t="shared" si="0"/>
        <v>13.005855464325307</v>
      </c>
      <c r="AD60">
        <f t="shared" si="1"/>
        <v>1384.5771403808444</v>
      </c>
      <c r="AE60">
        <f>'IDT-1'!F60</f>
        <v>0</v>
      </c>
      <c r="AF60" s="26"/>
      <c r="AG60">
        <f t="shared" si="2"/>
        <v>1384.5771403808444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8.1242999999999999</v>
      </c>
      <c r="E61">
        <f>GT_NG!T61</f>
        <v>9.3871109693877557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6.5228202308960972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699.50781034000602</v>
      </c>
      <c r="P61" s="77">
        <v>37.309999999999995</v>
      </c>
      <c r="Q61" s="77">
        <v>23.259999999999998</v>
      </c>
      <c r="R61" s="80">
        <v>18.699999999999996</v>
      </c>
      <c r="S61" s="80">
        <v>0</v>
      </c>
      <c r="T61" s="78">
        <f>SUMPRODUCT(LTA!F61:AJ61,LTA!F$101:AJ$101,LTA!F$105:AJ$105)</f>
        <v>108.95</v>
      </c>
      <c r="U61" s="78">
        <f>SUMPRODUCT(LTA!F61:AJ61,LTA!F$102:AJ$102,LTA!F$105:AJ$105)</f>
        <v>526.27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5.77</v>
      </c>
      <c r="AB61" s="117">
        <f>-STOA!P61</f>
        <v>0</v>
      </c>
      <c r="AC61">
        <f t="shared" si="0"/>
        <v>12.838629878387481</v>
      </c>
      <c r="AD61">
        <f t="shared" si="1"/>
        <v>1415.9634116619022</v>
      </c>
      <c r="AE61">
        <f>'IDT-1'!F61</f>
        <v>0</v>
      </c>
      <c r="AF61" s="26"/>
      <c r="AG61">
        <f t="shared" si="2"/>
        <v>1415.9634116619022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8.1242999999999999</v>
      </c>
      <c r="E62">
        <f>GT_NG!T62</f>
        <v>9.3871109693877557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6.5228202308960972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707.19513116839596</v>
      </c>
      <c r="P62" s="77">
        <v>37.309999999999995</v>
      </c>
      <c r="Q62" s="77">
        <v>23.259999999999998</v>
      </c>
      <c r="R62" s="80">
        <v>18.699999999999996</v>
      </c>
      <c r="S62" s="80">
        <v>0</v>
      </c>
      <c r="T62" s="78">
        <f>SUMPRODUCT(LTA!F62:AJ62,LTA!F$101:AJ$101,LTA!F$105:AJ$105)</f>
        <v>106.34</v>
      </c>
      <c r="U62" s="78">
        <f>SUMPRODUCT(LTA!F62:AJ62,LTA!F$102:AJ$102,LTA!F$105:AJ$105)</f>
        <v>519.67999999999995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5.77</v>
      </c>
      <c r="AB62" s="117">
        <f>-STOA!P62</f>
        <v>0</v>
      </c>
      <c r="AC62">
        <f t="shared" si="0"/>
        <v>12.825318301677314</v>
      </c>
      <c r="AD62">
        <f t="shared" si="1"/>
        <v>1414.4640440670025</v>
      </c>
      <c r="AE62">
        <f>'IDT-1'!F62</f>
        <v>0</v>
      </c>
      <c r="AF62" s="26"/>
      <c r="AG62">
        <f t="shared" si="2"/>
        <v>1414.4640440670025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8.1242999999999999</v>
      </c>
      <c r="E63">
        <f>GT_NG!T63</f>
        <v>9.3871109693877557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6.5228202308960972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729.29502059638241</v>
      </c>
      <c r="P63" s="77">
        <v>37.309999999999995</v>
      </c>
      <c r="Q63" s="77">
        <v>23.259999999999998</v>
      </c>
      <c r="R63" s="80">
        <v>18.699999999999996</v>
      </c>
      <c r="S63" s="80">
        <v>0</v>
      </c>
      <c r="T63" s="78">
        <f>SUMPRODUCT(LTA!F63:AJ63,LTA!F$101:AJ$101,LTA!F$105:AJ$105)</f>
        <v>104.29</v>
      </c>
      <c r="U63" s="78">
        <f>SUMPRODUCT(LTA!F63:AJ63,LTA!F$102:AJ$102,LTA!F$105:AJ$105)</f>
        <v>513.25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5.69</v>
      </c>
      <c r="AB63" s="117">
        <f>-STOA!P63</f>
        <v>0</v>
      </c>
      <c r="AC63">
        <f t="shared" si="0"/>
        <v>13.077641241476524</v>
      </c>
      <c r="AD63">
        <f t="shared" si="1"/>
        <v>1412.7516105551897</v>
      </c>
      <c r="AE63">
        <f>'IDT-1'!F63</f>
        <v>0</v>
      </c>
      <c r="AF63" s="26"/>
      <c r="AG63">
        <f t="shared" si="2"/>
        <v>1412.7516105551897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8.1242999999999999</v>
      </c>
      <c r="E64">
        <f>GT_NG!T64</f>
        <v>9.3871109693877557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6.5228202308960972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731.21597912904747</v>
      </c>
      <c r="P64" s="77">
        <v>37.309999999999995</v>
      </c>
      <c r="Q64" s="77">
        <v>23.26</v>
      </c>
      <c r="R64" s="80">
        <v>18.699999999999996</v>
      </c>
      <c r="S64" s="80">
        <v>0</v>
      </c>
      <c r="T64" s="78">
        <f>SUMPRODUCT(LTA!F64:AJ64,LTA!F$101:AJ$101,LTA!F$105:AJ$105)</f>
        <v>98.88</v>
      </c>
      <c r="U64" s="78">
        <f>SUMPRODUCT(LTA!F64:AJ64,LTA!F$102:AJ$102,LTA!F$105:AJ$105)</f>
        <v>505.65999999999991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5.69</v>
      </c>
      <c r="AB64" s="117">
        <f>-STOA!P64</f>
        <v>0</v>
      </c>
      <c r="AC64">
        <f t="shared" si="0"/>
        <v>12.935755038952999</v>
      </c>
      <c r="AD64">
        <f t="shared" si="1"/>
        <v>1406.8144552903784</v>
      </c>
      <c r="AE64">
        <f>'IDT-1'!F64</f>
        <v>0</v>
      </c>
      <c r="AF64" s="26"/>
      <c r="AG64">
        <f t="shared" si="2"/>
        <v>1406.8144552903784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8.1242999999999999</v>
      </c>
      <c r="E65">
        <f>GT_NG!T65</f>
        <v>9.3871109693877557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6.5228202308960972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746.60781816197982</v>
      </c>
      <c r="P65" s="77">
        <v>37.309999999999995</v>
      </c>
      <c r="Q65" s="77">
        <v>23.26</v>
      </c>
      <c r="R65" s="80">
        <v>18.699999999999996</v>
      </c>
      <c r="S65" s="80">
        <v>0</v>
      </c>
      <c r="T65" s="78">
        <f>SUMPRODUCT(LTA!F65:AJ65,LTA!F$101:AJ$101,LTA!F$105:AJ$105)</f>
        <v>91.47</v>
      </c>
      <c r="U65" s="78">
        <f>SUMPRODUCT(LTA!F65:AJ65,LTA!F$102:AJ$102,LTA!F$105:AJ$105)</f>
        <v>500.76999999999992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5.69</v>
      </c>
      <c r="AB65" s="117">
        <f>-STOA!P65</f>
        <v>0</v>
      </c>
      <c r="AC65">
        <f t="shared" si="0"/>
        <v>13.096135135275734</v>
      </c>
      <c r="AD65">
        <f t="shared" si="1"/>
        <v>1394.7459142269879</v>
      </c>
      <c r="AE65">
        <f>'IDT-1'!F65</f>
        <v>0</v>
      </c>
      <c r="AF65" s="26"/>
      <c r="AG65">
        <f t="shared" si="2"/>
        <v>1394.7459142269879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-40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8.1242999999999999</v>
      </c>
      <c r="E66">
        <f>GT_NG!T66</f>
        <v>9.3871109693877557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6.5228202308960972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752.37305312540821</v>
      </c>
      <c r="P66" s="77">
        <v>37.309999999999995</v>
      </c>
      <c r="Q66" s="77">
        <v>23.26</v>
      </c>
      <c r="R66" s="80">
        <v>18.699999999999996</v>
      </c>
      <c r="S66" s="80">
        <v>0</v>
      </c>
      <c r="T66" s="78">
        <f>SUMPRODUCT(LTA!F66:AJ66,LTA!F$101:AJ$101,LTA!F$105:AJ$105)</f>
        <v>85.16</v>
      </c>
      <c r="U66" s="78">
        <f>SUMPRODUCT(LTA!F66:AJ66,LTA!F$102:AJ$102,LTA!F$105:AJ$105)</f>
        <v>492.41999999999996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5.69</v>
      </c>
      <c r="AB66" s="117">
        <f>-STOA!P66</f>
        <v>0</v>
      </c>
      <c r="AC66">
        <f t="shared" si="0"/>
        <v>13.017861202953904</v>
      </c>
      <c r="AD66">
        <f t="shared" si="1"/>
        <v>1385.9294231227382</v>
      </c>
      <c r="AE66">
        <f>'IDT-1'!F66</f>
        <v>0</v>
      </c>
      <c r="AF66" s="26"/>
      <c r="AG66">
        <f t="shared" si="2"/>
        <v>1385.9294231227382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8.1242999999999999</v>
      </c>
      <c r="E67">
        <f>GT_NG!T67</f>
        <v>9.3871109693877557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6.5228202308960972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778.21068009380224</v>
      </c>
      <c r="P67" s="77">
        <v>37.309999999999995</v>
      </c>
      <c r="Q67" s="77">
        <v>23.26</v>
      </c>
      <c r="R67" s="80">
        <v>18.699999999999996</v>
      </c>
      <c r="S67" s="80">
        <v>0</v>
      </c>
      <c r="T67" s="78">
        <f>SUMPRODUCT(LTA!F67:AJ67,LTA!F$101:AJ$101,LTA!F$105:AJ$105)</f>
        <v>82.04</v>
      </c>
      <c r="U67" s="78">
        <f>SUMPRODUCT(LTA!F67:AJ67,LTA!F$102:AJ$102,LTA!F$105:AJ$105)</f>
        <v>484.52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5.77</v>
      </c>
      <c r="AB67" s="117">
        <f>-STOA!P67</f>
        <v>0</v>
      </c>
      <c r="AC67">
        <f t="shared" si="0"/>
        <v>13.148960320275771</v>
      </c>
      <c r="AD67">
        <f t="shared" si="1"/>
        <v>1400.6959509738103</v>
      </c>
      <c r="AE67">
        <f>'IDT-1'!F67</f>
        <v>0</v>
      </c>
      <c r="AF67" s="26"/>
      <c r="AG67">
        <f t="shared" si="2"/>
        <v>1400.6959509738103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-40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8.1242999999999999</v>
      </c>
      <c r="E68">
        <f>GT_NG!T68</f>
        <v>9.2811957908163283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6.5228202308960972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791.66037673396693</v>
      </c>
      <c r="P68" s="77">
        <v>37.309999999999995</v>
      </c>
      <c r="Q68" s="77">
        <v>23.26</v>
      </c>
      <c r="R68" s="80">
        <v>18.699999999999996</v>
      </c>
      <c r="S68" s="80">
        <v>0</v>
      </c>
      <c r="T68" s="78">
        <f>SUMPRODUCT(LTA!F68:AJ68,LTA!F$101:AJ$101,LTA!F$105:AJ$105)</f>
        <v>79.510000000000005</v>
      </c>
      <c r="U68" s="78">
        <f>SUMPRODUCT(LTA!F68:AJ68,LTA!F$102:AJ$102,LTA!F$105:AJ$105)</f>
        <v>475.03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5.77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13.249390872359745</v>
      </c>
      <c r="AD68">
        <f t="shared" ref="AD68:AD98" si="4">SUM(B68:AB68,AI68:AR68)-AC68</f>
        <v>1391.9193018833196</v>
      </c>
      <c r="AE68">
        <f>'IDT-1'!F68</f>
        <v>0</v>
      </c>
      <c r="AF68" s="26"/>
      <c r="AG68">
        <f t="shared" ref="AG68:AG98" si="5">SUM(AD68:AF68)</f>
        <v>1391.9193018833196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-50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8.1242999999999999</v>
      </c>
      <c r="E69">
        <f>GT_NG!T69</f>
        <v>9.2811957908163283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6.5228202308960972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796.50244150495575</v>
      </c>
      <c r="P69" s="77">
        <v>37.309999999999995</v>
      </c>
      <c r="Q69" s="77">
        <v>23.26</v>
      </c>
      <c r="R69" s="80">
        <v>18.699999999999996</v>
      </c>
      <c r="S69" s="80">
        <v>0</v>
      </c>
      <c r="T69" s="78">
        <f>SUMPRODUCT(LTA!F69:AJ69,LTA!F$101:AJ$101,LTA!F$105:AJ$105)</f>
        <v>72.36</v>
      </c>
      <c r="U69" s="78">
        <f>SUMPRODUCT(LTA!F69:AJ69,LTA!F$102:AJ$102,LTA!F$105:AJ$105)</f>
        <v>465.15999999999997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5.77</v>
      </c>
      <c r="AB69" s="117">
        <f>-STOA!P69</f>
        <v>0</v>
      </c>
      <c r="AC69">
        <f t="shared" si="3"/>
        <v>13.053443767122493</v>
      </c>
      <c r="AD69">
        <f t="shared" si="4"/>
        <v>1389.9373137595458</v>
      </c>
      <c r="AE69">
        <f>'IDT-1'!F69</f>
        <v>0</v>
      </c>
      <c r="AF69" s="26"/>
      <c r="AG69">
        <f t="shared" si="5"/>
        <v>1389.9373137595458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-40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8.1242999999999999</v>
      </c>
      <c r="E70">
        <f>GT_NG!T70</f>
        <v>9.3871109693877557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6.5228202308960972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796.49768950952455</v>
      </c>
      <c r="P70" s="77">
        <v>37.309999999999995</v>
      </c>
      <c r="Q70" s="77">
        <v>23.26</v>
      </c>
      <c r="R70" s="80">
        <v>18.7</v>
      </c>
      <c r="S70" s="80">
        <v>0</v>
      </c>
      <c r="T70" s="78">
        <f>SUMPRODUCT(LTA!F70:AJ70,LTA!F$101:AJ$101,LTA!F$105:AJ$105)</f>
        <v>64.460000000000008</v>
      </c>
      <c r="U70" s="78">
        <f>SUMPRODUCT(LTA!F70:AJ70,LTA!F$102:AJ$102,LTA!F$105:AJ$105)</f>
        <v>455.31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5.77</v>
      </c>
      <c r="AB70" s="117">
        <f>-STOA!P70</f>
        <v>0</v>
      </c>
      <c r="AC70">
        <f t="shared" si="3"/>
        <v>12.809352727912175</v>
      </c>
      <c r="AD70">
        <f t="shared" si="4"/>
        <v>1382.5325679818961</v>
      </c>
      <c r="AE70">
        <f>'IDT-1'!F70</f>
        <v>0</v>
      </c>
      <c r="AF70" s="26"/>
      <c r="AG70">
        <f t="shared" si="5"/>
        <v>1382.5325679818961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8.1242999999999999</v>
      </c>
      <c r="E71">
        <f>GT_NG!T71</f>
        <v>9.3871109693877557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6.5228202308960972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839.98338252728729</v>
      </c>
      <c r="P71" s="77">
        <v>37.309999999999995</v>
      </c>
      <c r="Q71" s="77">
        <v>23.26</v>
      </c>
      <c r="R71" s="80">
        <v>15.79</v>
      </c>
      <c r="S71" s="80">
        <v>0</v>
      </c>
      <c r="T71" s="78">
        <f>SUMPRODUCT(LTA!F71:AJ71,LTA!F$101:AJ$101,LTA!F$105:AJ$105)</f>
        <v>53.6</v>
      </c>
      <c r="U71" s="78">
        <f>SUMPRODUCT(LTA!F71:AJ71,LTA!F$102:AJ$102,LTA!F$105:AJ$105)</f>
        <v>447.86999999999995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6.2</v>
      </c>
      <c r="AB71" s="117">
        <f>-STOA!P71</f>
        <v>0</v>
      </c>
      <c r="AC71">
        <f t="shared" si="3"/>
        <v>13.009162826468486</v>
      </c>
      <c r="AD71">
        <f t="shared" si="4"/>
        <v>1405.0384509011026</v>
      </c>
      <c r="AE71">
        <f>'IDT-1'!F71</f>
        <v>0</v>
      </c>
      <c r="AF71" s="26"/>
      <c r="AG71">
        <f t="shared" si="5"/>
        <v>1405.0384509011026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8.1242999999999999</v>
      </c>
      <c r="E72">
        <f>GT_NG!T72</f>
        <v>9.9887625418060182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6.5228202308960972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841.15122714846564</v>
      </c>
      <c r="P72" s="77">
        <v>37.309999999999995</v>
      </c>
      <c r="Q72" s="77">
        <v>23.26</v>
      </c>
      <c r="R72" s="80">
        <v>13.2</v>
      </c>
      <c r="S72" s="80">
        <v>0</v>
      </c>
      <c r="T72" s="78">
        <f>SUMPRODUCT(LTA!F72:AJ72,LTA!F$101:AJ$101,LTA!F$105:AJ$105)</f>
        <v>40.68</v>
      </c>
      <c r="U72" s="78">
        <f>SUMPRODUCT(LTA!F72:AJ72,LTA!F$102:AJ$102,LTA!F$105:AJ$105)</f>
        <v>441.07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6.2</v>
      </c>
      <c r="AB72" s="117">
        <f>-STOA!P72</f>
        <v>0</v>
      </c>
      <c r="AC72">
        <f t="shared" si="3"/>
        <v>12.828406392972138</v>
      </c>
      <c r="AD72">
        <f t="shared" si="4"/>
        <v>1384.6787035281957</v>
      </c>
      <c r="AE72">
        <f>'IDT-1'!F72</f>
        <v>0</v>
      </c>
      <c r="AF72" s="26"/>
      <c r="AG72">
        <f t="shared" si="5"/>
        <v>1384.6787035281957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8.1242999999999999</v>
      </c>
      <c r="E73">
        <f>GT_NG!T73</f>
        <v>9.9887625418060182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6.5228202308960972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858.46148153622892</v>
      </c>
      <c r="P73" s="77">
        <v>37.309999999999995</v>
      </c>
      <c r="Q73" s="77">
        <v>23.26</v>
      </c>
      <c r="R73" s="80">
        <v>6.7</v>
      </c>
      <c r="S73" s="80">
        <v>0</v>
      </c>
      <c r="T73" s="78">
        <f>SUMPRODUCT(LTA!F73:AJ73,LTA!F$101:AJ$101,LTA!F$105:AJ$105)</f>
        <v>33.119999999999997</v>
      </c>
      <c r="U73" s="78">
        <f>SUMPRODUCT(LTA!F73:AJ73,LTA!F$102:AJ$102,LTA!F$105:AJ$105)</f>
        <v>434.56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6.2</v>
      </c>
      <c r="AB73" s="117">
        <f>-STOA!P73</f>
        <v>0</v>
      </c>
      <c r="AC73">
        <f t="shared" si="3"/>
        <v>12.888501906806408</v>
      </c>
      <c r="AD73">
        <f t="shared" si="4"/>
        <v>1371.3588624021247</v>
      </c>
      <c r="AE73">
        <f>'IDT-1'!F73</f>
        <v>0</v>
      </c>
      <c r="AF73" s="26"/>
      <c r="AG73">
        <f t="shared" si="5"/>
        <v>1371.3588624021247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8.1242999999999999</v>
      </c>
      <c r="E74">
        <f>GT_NG!T74</f>
        <v>9.9887625418060182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6.5228202308960972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987.42306203464932</v>
      </c>
      <c r="P74" s="77">
        <v>37.309999999999995</v>
      </c>
      <c r="Q74" s="77">
        <v>23.26</v>
      </c>
      <c r="R74" s="80">
        <v>3.5</v>
      </c>
      <c r="S74" s="80">
        <v>0</v>
      </c>
      <c r="T74" s="78">
        <f>SUMPRODUCT(LTA!F74:AJ74,LTA!F$101:AJ$101,LTA!F$105:AJ$105)</f>
        <v>25.33</v>
      </c>
      <c r="U74" s="78">
        <f>SUMPRODUCT(LTA!F74:AJ74,LTA!F$102:AJ$102,LTA!F$105:AJ$105)</f>
        <v>428.98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-209</v>
      </c>
      <c r="AA74" s="117">
        <f>STOA!J74</f>
        <v>6.2</v>
      </c>
      <c r="AB74" s="117">
        <f>-STOA!P74</f>
        <v>0</v>
      </c>
      <c r="AC74">
        <f t="shared" si="3"/>
        <v>15.377951366443515</v>
      </c>
      <c r="AD74">
        <f t="shared" si="4"/>
        <v>1312.2609934409079</v>
      </c>
      <c r="AE74">
        <f>'IDT-1'!F74</f>
        <v>0</v>
      </c>
      <c r="AF74" s="26"/>
      <c r="AG74">
        <f t="shared" si="5"/>
        <v>1312.2609934409079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8.1242999999999999</v>
      </c>
      <c r="E75">
        <f>GT_NG!T75</f>
        <v>10.080796594709637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6.5228202308960972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988.53786322666224</v>
      </c>
      <c r="P75" s="77">
        <v>37.309999999999995</v>
      </c>
      <c r="Q75" s="77">
        <v>23.26</v>
      </c>
      <c r="R75" s="80">
        <v>0</v>
      </c>
      <c r="S75" s="80">
        <v>0</v>
      </c>
      <c r="T75" s="78">
        <f>SUMPRODUCT(LTA!F75:AJ75,LTA!F$101:AJ$101,LTA!F$105:AJ$105)</f>
        <v>14.41</v>
      </c>
      <c r="U75" s="78">
        <f>SUMPRODUCT(LTA!F75:AJ75,LTA!F$102:AJ$102,LTA!F$105:AJ$105)</f>
        <v>428.58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-210</v>
      </c>
      <c r="AA75" s="117">
        <f>STOA!J75</f>
        <v>6.3</v>
      </c>
      <c r="AB75" s="117">
        <f>-STOA!P75</f>
        <v>0</v>
      </c>
      <c r="AC75">
        <f t="shared" si="3"/>
        <v>15.267913644120975</v>
      </c>
      <c r="AD75">
        <f t="shared" si="4"/>
        <v>1297.8578664081469</v>
      </c>
      <c r="AE75">
        <f>'IDT-1'!F75</f>
        <v>0</v>
      </c>
      <c r="AF75" s="26"/>
      <c r="AG75">
        <f t="shared" si="5"/>
        <v>1297.8578664081469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8.1242999999999999</v>
      </c>
      <c r="E76">
        <f>GT_NG!T76</f>
        <v>10.080796594709637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6.5228202308960972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1014.9000861613977</v>
      </c>
      <c r="P76" s="77">
        <v>37.309999999999995</v>
      </c>
      <c r="Q76" s="77">
        <v>23.26</v>
      </c>
      <c r="R76" s="80">
        <v>0</v>
      </c>
      <c r="S76" s="80">
        <v>0</v>
      </c>
      <c r="T76" s="78">
        <f>SUMPRODUCT(LTA!F76:AJ76,LTA!F$101:AJ$101,LTA!F$105:AJ$105)</f>
        <v>7.05</v>
      </c>
      <c r="U76" s="78">
        <f>SUMPRODUCT(LTA!F76:AJ76,LTA!F$102:AJ$102,LTA!F$105:AJ$105)</f>
        <v>425.9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-248</v>
      </c>
      <c r="AA76" s="117">
        <f>STOA!J76</f>
        <v>6.3</v>
      </c>
      <c r="AB76" s="117">
        <f>-STOA!P76</f>
        <v>0</v>
      </c>
      <c r="AC76">
        <f t="shared" si="3"/>
        <v>15.874934051790067</v>
      </c>
      <c r="AD76">
        <f t="shared" si="4"/>
        <v>1289.893068935213</v>
      </c>
      <c r="AE76">
        <f>'IDT-1'!F76</f>
        <v>0</v>
      </c>
      <c r="AF76" s="26"/>
      <c r="AG76">
        <f t="shared" si="5"/>
        <v>1289.893068935213</v>
      </c>
      <c r="AI76" s="75">
        <f>PXIL!J76</f>
        <v>0</v>
      </c>
      <c r="AJ76" s="75">
        <f>PXIL!P76</f>
        <v>0</v>
      </c>
      <c r="AK76" s="75">
        <f>RTM_IEX!J76</f>
        <v>14.32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8.1242999999999999</v>
      </c>
      <c r="E77">
        <f>GT_NG!T77</f>
        <v>10.080796594709637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6.5228202308960972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1037.1982524412913</v>
      </c>
      <c r="P77" s="77">
        <v>37.309999999999995</v>
      </c>
      <c r="Q77" s="77">
        <v>23.26</v>
      </c>
      <c r="R77" s="80">
        <v>0</v>
      </c>
      <c r="S77" s="80">
        <v>0</v>
      </c>
      <c r="T77" s="78">
        <f>SUMPRODUCT(LTA!F77:AJ77,LTA!F$101:AJ$101,LTA!F$105:AJ$105)</f>
        <v>3.37</v>
      </c>
      <c r="U77" s="78">
        <f>SUMPRODUCT(LTA!F77:AJ77,LTA!F$102:AJ$102,LTA!F$105:AJ$105)</f>
        <v>424.63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-260</v>
      </c>
      <c r="AA77" s="117">
        <f>STOA!J77</f>
        <v>6.3</v>
      </c>
      <c r="AB77" s="117">
        <f>-STOA!P77</f>
        <v>0</v>
      </c>
      <c r="AC77">
        <f t="shared" si="3"/>
        <v>16.113367445319472</v>
      </c>
      <c r="AD77">
        <f t="shared" si="4"/>
        <v>1292.6428018215772</v>
      </c>
      <c r="AE77">
        <f>'IDT-1'!F77</f>
        <v>0</v>
      </c>
      <c r="AF77" s="26"/>
      <c r="AG77">
        <f t="shared" si="5"/>
        <v>1292.6428018215772</v>
      </c>
      <c r="AI77" s="75">
        <f>PXIL!J77</f>
        <v>0</v>
      </c>
      <c r="AJ77" s="75">
        <f>PXIL!P77</f>
        <v>0</v>
      </c>
      <c r="AK77" s="75">
        <f>RTM_IEX!J77</f>
        <v>11.96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8.1242999999999999</v>
      </c>
      <c r="E78">
        <f>GT_NG!T78</f>
        <v>10.080796594709637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6.5228202308960972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1060.8907810469798</v>
      </c>
      <c r="P78" s="77">
        <v>37.309999999999995</v>
      </c>
      <c r="Q78" s="77">
        <v>23.26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423.8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-278</v>
      </c>
      <c r="AA78" s="117">
        <f>STOA!J78</f>
        <v>6.3</v>
      </c>
      <c r="AB78" s="117">
        <f>-STOA!P78</f>
        <v>0</v>
      </c>
      <c r="AC78">
        <f t="shared" si="3"/>
        <v>16.435467992449048</v>
      </c>
      <c r="AD78">
        <f t="shared" si="4"/>
        <v>1292.7632298801361</v>
      </c>
      <c r="AE78">
        <f>'IDT-1'!F78</f>
        <v>0</v>
      </c>
      <c r="AF78" s="26"/>
      <c r="AG78">
        <f t="shared" si="5"/>
        <v>1292.7632298801361</v>
      </c>
      <c r="AI78" s="75">
        <f>PXIL!J78</f>
        <v>0</v>
      </c>
      <c r="AJ78" s="75">
        <f>PXIL!P78</f>
        <v>0</v>
      </c>
      <c r="AK78" s="75">
        <f>RTM_IEX!J78</f>
        <v>9.58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8.1242999999999999</v>
      </c>
      <c r="E79">
        <f>GT_NG!T79</f>
        <v>10.080796594709637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6.5228202308960972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1064.8200058796026</v>
      </c>
      <c r="P79" s="77">
        <v>37.309999999999995</v>
      </c>
      <c r="Q79" s="77">
        <v>23.26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424.18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-285.99</v>
      </c>
      <c r="AA79" s="117">
        <f>STOA!J79</f>
        <v>6.43</v>
      </c>
      <c r="AB79" s="117">
        <f>-STOA!P79</f>
        <v>0</v>
      </c>
      <c r="AC79">
        <f t="shared" si="3"/>
        <v>16.554885409878473</v>
      </c>
      <c r="AD79">
        <f t="shared" si="4"/>
        <v>1290.1630372953298</v>
      </c>
      <c r="AE79">
        <f>'IDT-1'!F79</f>
        <v>0</v>
      </c>
      <c r="AF79" s="26"/>
      <c r="AG79">
        <f t="shared" si="5"/>
        <v>1290.1630372953298</v>
      </c>
      <c r="AI79" s="75">
        <f>PXIL!J79</f>
        <v>0</v>
      </c>
      <c r="AJ79" s="75">
        <f>PXIL!P79</f>
        <v>0</v>
      </c>
      <c r="AK79" s="75">
        <f>RTM_IEX!J79</f>
        <v>11.98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8.1242999999999999</v>
      </c>
      <c r="E80">
        <f>GT_NG!T80</f>
        <v>10.080796594709637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6.5228202308960972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1068.5725001200897</v>
      </c>
      <c r="P80" s="77">
        <v>37.309999999999995</v>
      </c>
      <c r="Q80" s="77">
        <v>23.26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424.03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-290</v>
      </c>
      <c r="AA80" s="117">
        <f>STOA!J80</f>
        <v>6.43</v>
      </c>
      <c r="AB80" s="117">
        <f>-STOA!P80</f>
        <v>0</v>
      </c>
      <c r="AC80">
        <f t="shared" si="3"/>
        <v>16.640492650558762</v>
      </c>
      <c r="AD80">
        <f t="shared" si="4"/>
        <v>1291.7499242951365</v>
      </c>
      <c r="AE80">
        <f>'IDT-1'!F80</f>
        <v>0</v>
      </c>
      <c r="AF80" s="26"/>
      <c r="AG80">
        <f t="shared" si="5"/>
        <v>1291.7499242951365</v>
      </c>
      <c r="AI80" s="75">
        <f>PXIL!J80</f>
        <v>0</v>
      </c>
      <c r="AJ80" s="75">
        <f>PXIL!P80</f>
        <v>0</v>
      </c>
      <c r="AK80" s="75">
        <f>RTM_IEX!J80</f>
        <v>14.06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8.1242999999999999</v>
      </c>
      <c r="E81">
        <f>GT_NG!T81</f>
        <v>10.080796594709637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6.5228202308960972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1068.5725001200897</v>
      </c>
      <c r="P81" s="77">
        <v>37.309999999999995</v>
      </c>
      <c r="Q81" s="77">
        <v>23.26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424.15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-293</v>
      </c>
      <c r="AA81" s="117">
        <f>STOA!J81</f>
        <v>6.43</v>
      </c>
      <c r="AB81" s="117">
        <f>-STOA!P81</f>
        <v>0</v>
      </c>
      <c r="AC81">
        <f t="shared" si="3"/>
        <v>16.933679033125348</v>
      </c>
      <c r="AD81">
        <f t="shared" si="4"/>
        <v>1318.7467379125699</v>
      </c>
      <c r="AE81">
        <f>'IDT-1'!F81</f>
        <v>0</v>
      </c>
      <c r="AF81" s="26"/>
      <c r="AG81">
        <f t="shared" si="5"/>
        <v>1318.7467379125699</v>
      </c>
      <c r="AI81" s="75">
        <f>PXIL!J81</f>
        <v>0</v>
      </c>
      <c r="AJ81" s="75">
        <f>PXIL!P81</f>
        <v>0</v>
      </c>
      <c r="AK81" s="75">
        <f>RTM_IEX!J81</f>
        <v>44.23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8.1242999999999999</v>
      </c>
      <c r="E82">
        <f>GT_NG!T82</f>
        <v>10.080796594709637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6.5228202308960972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1062.9206690750896</v>
      </c>
      <c r="P82" s="77">
        <v>37.309999999999995</v>
      </c>
      <c r="Q82" s="77">
        <v>23.26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424.09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-303</v>
      </c>
      <c r="AA82" s="117">
        <f>STOA!J82</f>
        <v>6.43</v>
      </c>
      <c r="AB82" s="117">
        <f>-STOA!P82</f>
        <v>0</v>
      </c>
      <c r="AC82">
        <f t="shared" si="3"/>
        <v>16.964188195151298</v>
      </c>
      <c r="AD82">
        <f t="shared" si="4"/>
        <v>1302.0943977055438</v>
      </c>
      <c r="AE82">
        <f>'IDT-1'!F82</f>
        <v>0</v>
      </c>
      <c r="AF82" s="26"/>
      <c r="AG82">
        <f t="shared" si="5"/>
        <v>1302.0943977055438</v>
      </c>
      <c r="AI82" s="75">
        <f>PXIL!J82</f>
        <v>0</v>
      </c>
      <c r="AJ82" s="75">
        <f>PXIL!P82</f>
        <v>0</v>
      </c>
      <c r="AK82" s="75">
        <f>RTM_IEX!J82</f>
        <v>43.32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8.1242999999999999</v>
      </c>
      <c r="E83">
        <f>GT_NG!T83</f>
        <v>10.080796594709637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6.5228202308960972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1055.8296615616284</v>
      </c>
      <c r="P83" s="77">
        <v>37.309999999999995</v>
      </c>
      <c r="Q83" s="77">
        <v>23.26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420.96999999999997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-318</v>
      </c>
      <c r="AA83" s="117">
        <f>STOA!J83</f>
        <v>6.62</v>
      </c>
      <c r="AB83" s="117">
        <f>-STOA!P83</f>
        <v>0</v>
      </c>
      <c r="AC83">
        <f t="shared" si="3"/>
        <v>17.029679241865772</v>
      </c>
      <c r="AD83">
        <f t="shared" si="4"/>
        <v>1279.3378991453683</v>
      </c>
      <c r="AE83">
        <f>'IDT-1'!F83</f>
        <v>0</v>
      </c>
      <c r="AF83" s="26"/>
      <c r="AG83">
        <f t="shared" si="5"/>
        <v>1279.3378991453683</v>
      </c>
      <c r="AI83" s="75">
        <f>PXIL!J83</f>
        <v>0</v>
      </c>
      <c r="AJ83" s="75">
        <f>PXIL!P83</f>
        <v>0</v>
      </c>
      <c r="AK83" s="75">
        <f>RTM_IEX!J83</f>
        <v>45.65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8.1242999999999999</v>
      </c>
      <c r="E84">
        <f>GT_NG!T84</f>
        <v>10.080796594709637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6.5228202308960972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1021.6647099630412</v>
      </c>
      <c r="P84" s="77">
        <v>37.309999999999995</v>
      </c>
      <c r="Q84" s="77">
        <v>23.26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420.65999999999997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-335</v>
      </c>
      <c r="AA84" s="117">
        <f>STOA!J84</f>
        <v>6.62</v>
      </c>
      <c r="AB84" s="117">
        <f>-STOA!P84</f>
        <v>0</v>
      </c>
      <c r="AC84">
        <f t="shared" si="3"/>
        <v>17.021811835675525</v>
      </c>
      <c r="AD84">
        <f t="shared" si="4"/>
        <v>1244.300814952971</v>
      </c>
      <c r="AE84">
        <f>'IDT-1'!F84</f>
        <v>0</v>
      </c>
      <c r="AF84" s="26"/>
      <c r="AG84">
        <f t="shared" si="5"/>
        <v>1244.300814952971</v>
      </c>
      <c r="AI84" s="75">
        <f>PXIL!J84</f>
        <v>0</v>
      </c>
      <c r="AJ84" s="75">
        <f>PXIL!P84</f>
        <v>0</v>
      </c>
      <c r="AK84" s="75">
        <f>RTM_IEX!J84</f>
        <v>62.08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8.1242999999999999</v>
      </c>
      <c r="E85">
        <f>GT_NG!T85</f>
        <v>10.080796594709637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6.5228202308960972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1016.8304996237139</v>
      </c>
      <c r="P85" s="77">
        <v>37.309999999999995</v>
      </c>
      <c r="Q85" s="77">
        <v>23.26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420.38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-353</v>
      </c>
      <c r="AA85" s="117">
        <f>STOA!J85</f>
        <v>6.62</v>
      </c>
      <c r="AB85" s="117">
        <f>-STOA!P85</f>
        <v>0</v>
      </c>
      <c r="AC85">
        <f t="shared" si="3"/>
        <v>16.982085080088961</v>
      </c>
      <c r="AD85">
        <f t="shared" si="4"/>
        <v>1203.6663313692304</v>
      </c>
      <c r="AE85">
        <f>'IDT-1'!F85</f>
        <v>0</v>
      </c>
      <c r="AF85" s="26"/>
      <c r="AG85">
        <f t="shared" si="5"/>
        <v>1203.6663313692304</v>
      </c>
      <c r="AI85" s="75">
        <f>PXIL!J85</f>
        <v>0</v>
      </c>
      <c r="AJ85" s="75">
        <f>PXIL!P85</f>
        <v>0</v>
      </c>
      <c r="AK85" s="75">
        <f>RTM_IEX!J85</f>
        <v>44.52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8.1242999999999999</v>
      </c>
      <c r="E86">
        <f>GT_NG!T86</f>
        <v>10.080796594709637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6.5228202308960972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991.61551937443301</v>
      </c>
      <c r="P86" s="77">
        <v>37.309999999999995</v>
      </c>
      <c r="Q86" s="77">
        <v>23.26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420.15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-363</v>
      </c>
      <c r="AA86" s="117">
        <f>STOA!J86</f>
        <v>6.62</v>
      </c>
      <c r="AB86" s="117">
        <f>-STOA!P86</f>
        <v>0</v>
      </c>
      <c r="AC86">
        <f t="shared" si="3"/>
        <v>16.819758529117241</v>
      </c>
      <c r="AD86">
        <f t="shared" si="4"/>
        <v>1165.2936776709214</v>
      </c>
      <c r="AE86">
        <f>'IDT-1'!F86</f>
        <v>0</v>
      </c>
      <c r="AF86" s="26"/>
      <c r="AG86">
        <f t="shared" si="5"/>
        <v>1165.2936776709214</v>
      </c>
      <c r="AI86" s="75">
        <f>PXIL!J86</f>
        <v>0</v>
      </c>
      <c r="AJ86" s="75">
        <f>PXIL!P86</f>
        <v>0</v>
      </c>
      <c r="AK86" s="75">
        <f>RTM_IEX!J86</f>
        <v>41.43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8.1242999999999999</v>
      </c>
      <c r="E87">
        <f>GT_NG!T87</f>
        <v>10.080796594709637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6.5228202308960972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973.76604126729956</v>
      </c>
      <c r="P87" s="77">
        <v>37.309999999999995</v>
      </c>
      <c r="Q87" s="77">
        <v>23.26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420.31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-367</v>
      </c>
      <c r="AA87" s="117">
        <f>STOA!J87</f>
        <v>6.72</v>
      </c>
      <c r="AB87" s="117">
        <f>-STOA!P87</f>
        <v>0</v>
      </c>
      <c r="AC87">
        <f t="shared" si="3"/>
        <v>16.56249963186325</v>
      </c>
      <c r="AD87">
        <f t="shared" si="4"/>
        <v>1128.2814584610421</v>
      </c>
      <c r="AE87">
        <f>'IDT-1'!F87</f>
        <v>0</v>
      </c>
      <c r="AF87" s="26"/>
      <c r="AG87">
        <f t="shared" si="5"/>
        <v>1128.2814584610421</v>
      </c>
      <c r="AI87" s="75">
        <f>PXIL!J87</f>
        <v>0</v>
      </c>
      <c r="AJ87" s="75">
        <f>PXIL!P87</f>
        <v>0</v>
      </c>
      <c r="AK87" s="75">
        <f>RTM_IEX!J87</f>
        <v>25.75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8.1242999999999999</v>
      </c>
      <c r="E88">
        <f>GT_NG!T88</f>
        <v>10.080796594709637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6.5228202308960972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962.80020920676327</v>
      </c>
      <c r="P88" s="77">
        <v>37.309999999999995</v>
      </c>
      <c r="Q88" s="77">
        <v>23.26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419.96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-366</v>
      </c>
      <c r="AA88" s="117">
        <f>STOA!J88</f>
        <v>6.72</v>
      </c>
      <c r="AB88" s="117">
        <f>-STOA!P88</f>
        <v>0</v>
      </c>
      <c r="AC88">
        <f t="shared" si="3"/>
        <v>16.470234182208337</v>
      </c>
      <c r="AD88">
        <f t="shared" si="4"/>
        <v>1119.8978918501607</v>
      </c>
      <c r="AE88">
        <f>'IDT-1'!F88</f>
        <v>0</v>
      </c>
      <c r="AF88" s="26"/>
      <c r="AG88">
        <f t="shared" si="5"/>
        <v>1119.8978918501607</v>
      </c>
      <c r="AI88" s="75">
        <f>PXIL!J88</f>
        <v>0</v>
      </c>
      <c r="AJ88" s="75">
        <f>PXIL!P88</f>
        <v>0</v>
      </c>
      <c r="AK88" s="75">
        <f>RTM_IEX!J88</f>
        <v>27.59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8.1242999999999999</v>
      </c>
      <c r="E89">
        <f>GT_NG!T89</f>
        <v>10.080796594709637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6.5228202308960972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962.80020385733849</v>
      </c>
      <c r="P89" s="77">
        <v>37.309999999999995</v>
      </c>
      <c r="Q89" s="77">
        <v>23.26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419.78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-357</v>
      </c>
      <c r="AA89" s="117">
        <f>STOA!J89</f>
        <v>6.72</v>
      </c>
      <c r="AB89" s="117">
        <f>-STOA!P89</f>
        <v>0</v>
      </c>
      <c r="AC89">
        <f t="shared" si="3"/>
        <v>16.45034698743364</v>
      </c>
      <c r="AD89">
        <f t="shared" si="4"/>
        <v>1135.7377736955104</v>
      </c>
      <c r="AE89">
        <f>'IDT-1'!F89</f>
        <v>0</v>
      </c>
      <c r="AF89" s="26"/>
      <c r="AG89">
        <f t="shared" si="5"/>
        <v>1135.7377736955104</v>
      </c>
      <c r="AI89" s="75">
        <f>PXIL!J89</f>
        <v>0</v>
      </c>
      <c r="AJ89" s="75">
        <f>PXIL!P89</f>
        <v>0</v>
      </c>
      <c r="AK89" s="75">
        <f>RTM_IEX!J89</f>
        <v>34.590000000000003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8.1242999999999999</v>
      </c>
      <c r="E90">
        <f>GT_NG!T90</f>
        <v>10.37062894974421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6.5228202308960972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962.80020920676327</v>
      </c>
      <c r="P90" s="77">
        <v>37.309999999999995</v>
      </c>
      <c r="Q90" s="77">
        <v>23.26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419.56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-348</v>
      </c>
      <c r="AA90" s="117">
        <f>STOA!J90</f>
        <v>6.72</v>
      </c>
      <c r="AB90" s="117">
        <f>-STOA!P90</f>
        <v>0</v>
      </c>
      <c r="AC90">
        <f t="shared" si="3"/>
        <v>16.386458411533123</v>
      </c>
      <c r="AD90">
        <f t="shared" si="4"/>
        <v>1146.6214999758704</v>
      </c>
      <c r="AE90">
        <f>'IDT-1'!F90</f>
        <v>0</v>
      </c>
      <c r="AF90" s="26"/>
      <c r="AG90">
        <f t="shared" si="5"/>
        <v>1146.6214999758704</v>
      </c>
      <c r="AI90" s="75">
        <f>PXIL!J90</f>
        <v>0</v>
      </c>
      <c r="AJ90" s="75">
        <f>PXIL!P90</f>
        <v>0</v>
      </c>
      <c r="AK90" s="75">
        <f>RTM_IEX!J90</f>
        <v>36.340000000000003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8.1242999999999999</v>
      </c>
      <c r="E91">
        <f>GT_NG!T91</f>
        <v>10.37062894974421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6.5228202308960972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962.80020385733849</v>
      </c>
      <c r="P91" s="77">
        <v>37.309999999999995</v>
      </c>
      <c r="Q91" s="77">
        <v>23.26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419.11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-347</v>
      </c>
      <c r="AA91" s="117">
        <f>STOA!J91</f>
        <v>6.81</v>
      </c>
      <c r="AB91" s="117">
        <f>-STOA!P91</f>
        <v>0</v>
      </c>
      <c r="AC91">
        <f t="shared" si="3"/>
        <v>16.43733223693599</v>
      </c>
      <c r="AD91">
        <f t="shared" si="4"/>
        <v>1154.3606208010426</v>
      </c>
      <c r="AE91">
        <f>'IDT-1'!F91</f>
        <v>0</v>
      </c>
      <c r="AF91" s="26"/>
      <c r="AG91">
        <f t="shared" si="5"/>
        <v>1154.3606208010426</v>
      </c>
      <c r="AI91" s="75">
        <f>PXIL!J91</f>
        <v>0</v>
      </c>
      <c r="AJ91" s="75">
        <f>PXIL!P91</f>
        <v>0</v>
      </c>
      <c r="AK91" s="75">
        <f>RTM_IEX!J91</f>
        <v>43.49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8.1242999999999999</v>
      </c>
      <c r="E92">
        <f>GT_NG!T92</f>
        <v>10.37062894974421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6.5228202308960972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962.80020920676327</v>
      </c>
      <c r="P92" s="77">
        <v>37.309999999999995</v>
      </c>
      <c r="Q92" s="77">
        <v>23.26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418.8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-340</v>
      </c>
      <c r="AA92" s="117">
        <f>STOA!J92</f>
        <v>6.81</v>
      </c>
      <c r="AB92" s="117">
        <f>-STOA!P92</f>
        <v>0</v>
      </c>
      <c r="AC92">
        <f t="shared" si="3"/>
        <v>16.34561739135556</v>
      </c>
      <c r="AD92">
        <f t="shared" si="4"/>
        <v>1158.0923409960481</v>
      </c>
      <c r="AE92">
        <f>'IDT-1'!F92</f>
        <v>0</v>
      </c>
      <c r="AF92" s="26"/>
      <c r="AG92">
        <f t="shared" si="5"/>
        <v>1158.0923409960481</v>
      </c>
      <c r="AI92" s="75">
        <f>PXIL!J92</f>
        <v>0</v>
      </c>
      <c r="AJ92" s="75">
        <f>PXIL!P92</f>
        <v>0</v>
      </c>
      <c r="AK92" s="75">
        <f>RTM_IEX!J92</f>
        <v>40.44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8.1242999999999999</v>
      </c>
      <c r="E93">
        <f>GT_NG!T93</f>
        <v>10.37062894974421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6.5228202308960972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957.52387869112158</v>
      </c>
      <c r="P93" s="77">
        <v>37.309999999999995</v>
      </c>
      <c r="Q93" s="77">
        <v>23.26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418.76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-336</v>
      </c>
      <c r="AA93" s="117">
        <f>STOA!J93</f>
        <v>6.81</v>
      </c>
      <c r="AB93" s="117">
        <f>-STOA!P93</f>
        <v>0</v>
      </c>
      <c r="AC93">
        <f t="shared" si="3"/>
        <v>16.30644117272913</v>
      </c>
      <c r="AD93">
        <f t="shared" si="4"/>
        <v>1161.7151866990325</v>
      </c>
      <c r="AE93">
        <f>'IDT-1'!F93</f>
        <v>0</v>
      </c>
      <c r="AF93" s="26"/>
      <c r="AG93">
        <f t="shared" si="5"/>
        <v>1161.7151866990325</v>
      </c>
      <c r="AI93" s="75">
        <f>PXIL!J93</f>
        <v>0</v>
      </c>
      <c r="AJ93" s="75">
        <f>PXIL!P93</f>
        <v>0</v>
      </c>
      <c r="AK93" s="75">
        <f>RTM_IEX!J93</f>
        <v>45.34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8.1242999999999999</v>
      </c>
      <c r="E94">
        <f>GT_NG!T94</f>
        <v>6.1696865113603678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6.5228202308960972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957.14853333867291</v>
      </c>
      <c r="P94" s="77">
        <v>37.309999999999995</v>
      </c>
      <c r="Q94" s="77">
        <v>23.26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418.55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-334.99</v>
      </c>
      <c r="AA94" s="117">
        <f>STOA!J94</f>
        <v>6.81</v>
      </c>
      <c r="AB94" s="117">
        <f>-STOA!P94</f>
        <v>0</v>
      </c>
      <c r="AC94">
        <f t="shared" si="3"/>
        <v>16.241538931372389</v>
      </c>
      <c r="AD94">
        <f t="shared" si="4"/>
        <v>1156.433801149557</v>
      </c>
      <c r="AE94">
        <f>'IDT-1'!F94</f>
        <v>0</v>
      </c>
      <c r="AF94" s="26"/>
      <c r="AG94">
        <f t="shared" si="5"/>
        <v>1156.433801149557</v>
      </c>
      <c r="AI94" s="75">
        <f>PXIL!J94</f>
        <v>0</v>
      </c>
      <c r="AJ94" s="75">
        <f>PXIL!P94</f>
        <v>0</v>
      </c>
      <c r="AK94" s="75">
        <f>RTM_IEX!J94</f>
        <v>43.77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8.1242999999999999</v>
      </c>
      <c r="E95">
        <f>GT_NG!T95</f>
        <v>6.1696865113603678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6.5228202308960972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951.1741618384259</v>
      </c>
      <c r="P95" s="77">
        <v>37.309999999999995</v>
      </c>
      <c r="Q95" s="77">
        <v>23.26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417.97999999999996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-345</v>
      </c>
      <c r="AA95" s="117">
        <f>STOA!J95</f>
        <v>6.8999999999999995</v>
      </c>
      <c r="AB95" s="117">
        <f>-STOA!P95</f>
        <v>0</v>
      </c>
      <c r="AC95">
        <f t="shared" si="3"/>
        <v>16.554418518667394</v>
      </c>
      <c r="AD95">
        <f t="shared" si="4"/>
        <v>1171.566550062015</v>
      </c>
      <c r="AE95">
        <f>'IDT-1'!F95</f>
        <v>0</v>
      </c>
      <c r="AF95" s="26"/>
      <c r="AG95">
        <f t="shared" si="5"/>
        <v>1171.566550062015</v>
      </c>
      <c r="AI95" s="75">
        <f>PXIL!J95</f>
        <v>0</v>
      </c>
      <c r="AJ95" s="75">
        <f>PXIL!P95</f>
        <v>0</v>
      </c>
      <c r="AK95" s="75">
        <f>RTM_IEX!J95</f>
        <v>75.680000000000007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8.1242999999999999</v>
      </c>
      <c r="E96">
        <f>GT_NG!T96</f>
        <v>6.1696865113603678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6.5228202308960972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951.22369062715393</v>
      </c>
      <c r="P96" s="77">
        <v>37.309999999999995</v>
      </c>
      <c r="Q96" s="77">
        <v>23.26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417.71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-352</v>
      </c>
      <c r="AA96" s="117">
        <f>STOA!J96</f>
        <v>6.8999999999999995</v>
      </c>
      <c r="AB96" s="117">
        <f>-STOA!P96</f>
        <v>0</v>
      </c>
      <c r="AC96">
        <f t="shared" si="3"/>
        <v>16.763081264663569</v>
      </c>
      <c r="AD96">
        <f t="shared" si="4"/>
        <v>1181.0074161047471</v>
      </c>
      <c r="AE96">
        <f>'IDT-1'!F96</f>
        <v>0</v>
      </c>
      <c r="AF96" s="26"/>
      <c r="AG96">
        <f t="shared" si="5"/>
        <v>1181.0074161047471</v>
      </c>
      <c r="AI96" s="75">
        <f>PXIL!J96</f>
        <v>0</v>
      </c>
      <c r="AJ96" s="75">
        <f>PXIL!P96</f>
        <v>0</v>
      </c>
      <c r="AK96" s="75">
        <f>RTM_IEX!J96</f>
        <v>92.55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8.1242999999999999</v>
      </c>
      <c r="E97">
        <f>GT_NG!T97</f>
        <v>6.1696865113603678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6.5228202308960972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945.94119392131586</v>
      </c>
      <c r="P97" s="77">
        <v>37.309999999999995</v>
      </c>
      <c r="Q97" s="77">
        <v>23.26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417.36999999999995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-354</v>
      </c>
      <c r="AA97" s="117">
        <f>STOA!J97</f>
        <v>6.8999999999999995</v>
      </c>
      <c r="AB97" s="117">
        <f>-STOA!P97</f>
        <v>0</v>
      </c>
      <c r="AC97">
        <f t="shared" si="3"/>
        <v>16.499479548696581</v>
      </c>
      <c r="AD97">
        <f t="shared" si="4"/>
        <v>1147.2985211148757</v>
      </c>
      <c r="AE97">
        <f>'IDT-1'!F97</f>
        <v>0</v>
      </c>
      <c r="AF97" s="26"/>
      <c r="AG97">
        <f t="shared" si="5"/>
        <v>1147.2985211148757</v>
      </c>
      <c r="AI97" s="75">
        <f>PXIL!J97</f>
        <v>0</v>
      </c>
      <c r="AJ97" s="75">
        <f>PXIL!P97</f>
        <v>0</v>
      </c>
      <c r="AK97" s="75">
        <f>RTM_IEX!J97</f>
        <v>66.2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8.1242999999999999</v>
      </c>
      <c r="E98">
        <f>GT_NG!T98</f>
        <v>6.1696865113603678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6.5228202308960972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941.10111047738769</v>
      </c>
      <c r="P98" s="77">
        <v>37.309999999999995</v>
      </c>
      <c r="Q98" s="77">
        <v>23.26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417.55999999999995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-358</v>
      </c>
      <c r="AA98" s="117">
        <f>STOA!J98</f>
        <v>6.8999999999999995</v>
      </c>
      <c r="AB98" s="117">
        <f>-STOA!P98</f>
        <v>0</v>
      </c>
      <c r="AC98">
        <f t="shared" si="3"/>
        <v>16.531295324478794</v>
      </c>
      <c r="AD98">
        <f t="shared" si="4"/>
        <v>1142.8466218951655</v>
      </c>
      <c r="AE98">
        <f>'IDT-1'!F98</f>
        <v>0</v>
      </c>
      <c r="AF98" s="26"/>
      <c r="AG98">
        <f t="shared" si="5"/>
        <v>1142.8466218951655</v>
      </c>
      <c r="AI98" s="75">
        <f>PXIL!J98</f>
        <v>0</v>
      </c>
      <c r="AJ98" s="75">
        <f>PXIL!P98</f>
        <v>0</v>
      </c>
      <c r="AK98" s="75">
        <f>RTM_IEX!J98</f>
        <v>70.430000000000007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0.18565529999999966</v>
      </c>
      <c r="E99">
        <f t="shared" si="6"/>
        <v>0.24698243235646958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6.5082741359899277E-2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20.948207584635664</v>
      </c>
      <c r="P99" s="77">
        <f t="shared" si="6"/>
        <v>0.88347494543939653</v>
      </c>
      <c r="Q99" s="77">
        <f t="shared" si="6"/>
        <v>0.54233969602901277</v>
      </c>
      <c r="R99" s="80">
        <f>SUM(R3:R98)/4000</f>
        <v>0.20145560863573736</v>
      </c>
      <c r="S99" s="80">
        <f t="shared" si="6"/>
        <v>0</v>
      </c>
      <c r="T99" s="78">
        <f t="shared" si="6"/>
        <v>0.97465999999999986</v>
      </c>
      <c r="U99" s="78">
        <f t="shared" si="6"/>
        <v>10.92548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-6.1247300000000005</v>
      </c>
      <c r="AA99" s="117">
        <f t="shared" si="6"/>
        <v>0.15006999999999995</v>
      </c>
      <c r="AB99" s="117">
        <f t="shared" si="6"/>
        <v>0</v>
      </c>
      <c r="AC99">
        <f t="shared" si="6"/>
        <v>0.37001358465275191</v>
      </c>
      <c r="AD99">
        <f t="shared" si="6"/>
        <v>28.529419723803443</v>
      </c>
      <c r="AE99">
        <f t="shared" si="6"/>
        <v>0</v>
      </c>
      <c r="AG99">
        <f t="shared" si="6"/>
        <v>28.529419723803443</v>
      </c>
      <c r="AI99">
        <f t="shared" si="6"/>
        <v>0</v>
      </c>
      <c r="AJ99">
        <f t="shared" si="6"/>
        <v>0</v>
      </c>
      <c r="AK99">
        <f t="shared" si="6"/>
        <v>0.32075500000000007</v>
      </c>
      <c r="AL99">
        <f t="shared" si="6"/>
        <v>-0.42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45030</v>
      </c>
      <c r="B1" s="234"/>
      <c r="C1" s="234"/>
      <c r="D1" s="247" t="s">
        <v>484</v>
      </c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196</v>
      </c>
      <c r="K1" s="234" t="s">
        <v>300</v>
      </c>
      <c r="L1" s="234" t="s">
        <v>200</v>
      </c>
      <c r="M1" s="234" t="s">
        <v>201</v>
      </c>
      <c r="N1" s="234" t="s">
        <v>202</v>
      </c>
      <c r="O1" s="234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4" t="s">
        <v>335</v>
      </c>
      <c r="Y1" s="241" t="s">
        <v>223</v>
      </c>
      <c r="Z1" s="241" t="s">
        <v>224</v>
      </c>
      <c r="AA1" s="245" t="s">
        <v>198</v>
      </c>
      <c r="AB1" s="245" t="s">
        <v>199</v>
      </c>
      <c r="AC1" s="27" t="s">
        <v>189</v>
      </c>
      <c r="AD1" s="234" t="s">
        <v>142</v>
      </c>
      <c r="AG1" s="234" t="s">
        <v>278</v>
      </c>
      <c r="AI1" s="241" t="s">
        <v>384</v>
      </c>
      <c r="AJ1" s="241" t="s">
        <v>385</v>
      </c>
      <c r="AK1" s="241" t="s">
        <v>386</v>
      </c>
      <c r="AL1" s="241" t="s">
        <v>387</v>
      </c>
      <c r="AM1" s="241" t="s">
        <v>388</v>
      </c>
      <c r="AN1" s="241" t="s">
        <v>389</v>
      </c>
      <c r="AO1" s="240" t="s">
        <v>412</v>
      </c>
      <c r="AP1" s="240" t="s">
        <v>413</v>
      </c>
      <c r="AQ1" s="240" t="s">
        <v>414</v>
      </c>
      <c r="AR1" s="240" t="s">
        <v>415</v>
      </c>
      <c r="AT1" s="197" t="s">
        <v>149</v>
      </c>
    </row>
    <row r="2" spans="1:46">
      <c r="A2" s="27" t="s">
        <v>44</v>
      </c>
      <c r="B2" s="234"/>
      <c r="C2" s="234"/>
      <c r="D2" s="247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4"/>
      <c r="Y2" s="241"/>
      <c r="Z2" s="241"/>
      <c r="AA2" s="245"/>
      <c r="AB2" s="245"/>
      <c r="AC2" s="27">
        <f>Allocation!J1/100</f>
        <v>8.8000000000000005E-3</v>
      </c>
      <c r="AD2" s="234"/>
      <c r="AE2" t="s">
        <v>276</v>
      </c>
      <c r="AG2" s="234"/>
      <c r="AI2" s="241"/>
      <c r="AJ2" s="241"/>
      <c r="AK2" s="241"/>
      <c r="AL2" s="241"/>
      <c r="AM2" s="241"/>
      <c r="AN2" s="241"/>
      <c r="AO2" s="240"/>
      <c r="AP2" s="240"/>
      <c r="AQ2" s="240"/>
      <c r="AR2" s="240"/>
      <c r="AT2" s="197" t="s">
        <v>152</v>
      </c>
    </row>
    <row r="3" spans="1:46">
      <c r="A3" t="s">
        <v>45</v>
      </c>
      <c r="D3">
        <f>TWEPL!S3</f>
        <v>1.3122</v>
      </c>
      <c r="E3">
        <f>GT_NG!S3</f>
        <v>2.0271791767554488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1.9230769230769232E-2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111.17790654646038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1.10736134513353</v>
      </c>
      <c r="AD3">
        <f>SUM(B3:AB3,AI3:AR3)-AC3</f>
        <v>124.72915514731307</v>
      </c>
      <c r="AE3">
        <f>'IDT-1'!E3</f>
        <v>0</v>
      </c>
      <c r="AF3" s="26"/>
      <c r="AG3">
        <f>SUM(AD3:AF3)+AT3</f>
        <v>124.72915514731307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1.9740053050397883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1.9230769230769232E-2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111.17800954646037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1.0953469614624323</v>
      </c>
      <c r="AD4">
        <f t="shared" ref="AD4:AD67" si="1">SUM(B4:AB4,AI4:AR4)-AC4</f>
        <v>123.3758986592685</v>
      </c>
      <c r="AE4">
        <f>'IDT-1'!E4</f>
        <v>0</v>
      </c>
      <c r="AF4" s="26"/>
      <c r="AG4">
        <f t="shared" ref="AG4:AG67" si="2">SUM(AD4:AF4)+AT4</f>
        <v>123.3758986592685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0.63180000000000003</v>
      </c>
      <c r="E5">
        <f>GT_NG!S5</f>
        <v>1.9740053050397883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1.9230769230769232E-2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109.49030249978193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1.0860549794516619</v>
      </c>
      <c r="AD5">
        <f t="shared" si="1"/>
        <v>122.32928359460082</v>
      </c>
      <c r="AE5">
        <f>'IDT-1'!E5</f>
        <v>0</v>
      </c>
      <c r="AF5" s="26"/>
      <c r="AG5">
        <f t="shared" si="2"/>
        <v>122.32928359460082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1.2636000000000001</v>
      </c>
      <c r="E6">
        <f>GT_NG!S6</f>
        <v>1.9740053050397883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1.9230769230769232E-2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109.49279488639384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1.0916367524538466</v>
      </c>
      <c r="AD6">
        <f t="shared" si="1"/>
        <v>122.95799420821054</v>
      </c>
      <c r="AE6">
        <f>'IDT-1'!E6</f>
        <v>0</v>
      </c>
      <c r="AF6" s="26"/>
      <c r="AG6">
        <f t="shared" si="2"/>
        <v>122.95799420821054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1.2636000000000001</v>
      </c>
      <c r="E7">
        <f>GT_NG!S7</f>
        <v>1.9740053050397883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1.9230769230769232E-2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108.8799505962001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1.0862437227001418</v>
      </c>
      <c r="AD7">
        <f t="shared" si="1"/>
        <v>122.35054294777051</v>
      </c>
      <c r="AE7">
        <f>'IDT-1'!E7</f>
        <v>0</v>
      </c>
      <c r="AF7" s="26"/>
      <c r="AG7">
        <f t="shared" si="2"/>
        <v>122.35054294777051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1.2636000000000001</v>
      </c>
      <c r="E8">
        <f>GT_NG!S8</f>
        <v>1.9740053050397883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1.9230769230769232E-2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108.87995169851284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1.0862437324004939</v>
      </c>
      <c r="AD8">
        <f t="shared" si="1"/>
        <v>122.3505440403829</v>
      </c>
      <c r="AE8">
        <f>'IDT-1'!E8</f>
        <v>0</v>
      </c>
      <c r="AF8" s="26"/>
      <c r="AG8">
        <f t="shared" si="2"/>
        <v>122.3505440403829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1.9740053050397883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1.9230769230769232E-2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109.05885421761916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1.0766983945686295</v>
      </c>
      <c r="AD9">
        <f t="shared" si="1"/>
        <v>121.27539189732109</v>
      </c>
      <c r="AE9">
        <f>'IDT-1'!E9</f>
        <v>0</v>
      </c>
      <c r="AF9" s="26"/>
      <c r="AG9">
        <f t="shared" si="2"/>
        <v>121.27539189732109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1.9740053050397883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1.9230769230769232E-2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109.25211184768305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1.0783990617131918</v>
      </c>
      <c r="AD10">
        <f t="shared" si="1"/>
        <v>121.46694886024042</v>
      </c>
      <c r="AE10">
        <f>'IDT-1'!E10</f>
        <v>0</v>
      </c>
      <c r="AF10" s="26"/>
      <c r="AG10">
        <f t="shared" si="2"/>
        <v>121.46694886024042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1.2636000000000001</v>
      </c>
      <c r="E11">
        <f>GT_NG!S11</f>
        <v>1.9740053050397883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1.9230769230769232E-2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109.30438284462328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1.0899787264862657</v>
      </c>
      <c r="AD11">
        <f t="shared" si="1"/>
        <v>122.77124019240756</v>
      </c>
      <c r="AE11">
        <f>'IDT-1'!E11</f>
        <v>0</v>
      </c>
      <c r="AF11" s="26"/>
      <c r="AG11">
        <f t="shared" si="2"/>
        <v>122.77124019240756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1.2636000000000001</v>
      </c>
      <c r="E12">
        <f>GT_NG!S12</f>
        <v>1.9740053050397883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1.9230769230769232E-2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109.27687523123521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1.0897366594884508</v>
      </c>
      <c r="AD12">
        <f t="shared" si="1"/>
        <v>122.74397464601731</v>
      </c>
      <c r="AE12">
        <f>'IDT-1'!E12</f>
        <v>0</v>
      </c>
      <c r="AF12" s="26"/>
      <c r="AG12">
        <f t="shared" si="2"/>
        <v>122.74397464601731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1.2636000000000001</v>
      </c>
      <c r="E13">
        <f>GT_NG!S13</f>
        <v>1.9740053050397883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1.9230769230769232E-2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109.43676423429501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1.0911436827153771</v>
      </c>
      <c r="AD13">
        <f t="shared" si="1"/>
        <v>122.90245662585018</v>
      </c>
      <c r="AE13">
        <f>'IDT-1'!E13</f>
        <v>0</v>
      </c>
      <c r="AF13" s="26"/>
      <c r="AG13">
        <f t="shared" si="2"/>
        <v>122.90245662585018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1.2636000000000001</v>
      </c>
      <c r="E14">
        <f>GT_NG!S14</f>
        <v>1.9740053050397883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1.9230769230769232E-2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110.1408037078144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1.0973392300823477</v>
      </c>
      <c r="AD14">
        <f t="shared" si="1"/>
        <v>123.60030055200261</v>
      </c>
      <c r="AE14">
        <f>'IDT-1'!E14</f>
        <v>0</v>
      </c>
      <c r="AF14" s="26"/>
      <c r="AG14">
        <f t="shared" si="2"/>
        <v>123.60030055200261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1.2636000000000001</v>
      </c>
      <c r="E15">
        <f>GT_NG!S15</f>
        <v>1.9740053050397883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1.9230769230769232E-2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110.44642722939236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1.1000287170722336</v>
      </c>
      <c r="AD15">
        <f t="shared" si="1"/>
        <v>123.90323458659067</v>
      </c>
      <c r="AE15">
        <f>'IDT-1'!E15</f>
        <v>0</v>
      </c>
      <c r="AF15" s="26"/>
      <c r="AG15">
        <f t="shared" si="2"/>
        <v>123.90323458659067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1.2636000000000001</v>
      </c>
      <c r="E16">
        <f>GT_NG!S16</f>
        <v>1.9740053050397883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1.9230769230769232E-2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110.85291737693714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1.1036058303706278</v>
      </c>
      <c r="AD16">
        <f t="shared" si="1"/>
        <v>124.30614762083707</v>
      </c>
      <c r="AE16">
        <f>'IDT-1'!E16</f>
        <v>0</v>
      </c>
      <c r="AF16" s="26"/>
      <c r="AG16">
        <f t="shared" si="2"/>
        <v>124.30614762083707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1.2636000000000001</v>
      </c>
      <c r="E17">
        <f>GT_NG!S17</f>
        <v>1.9740053050397883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1.9230769230769232E-2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111.74556445211682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1.111461124632209</v>
      </c>
      <c r="AD17">
        <f t="shared" si="1"/>
        <v>125.19093940175516</v>
      </c>
      <c r="AE17">
        <f>'IDT-1'!E17</f>
        <v>0</v>
      </c>
      <c r="AF17" s="26"/>
      <c r="AG17">
        <f t="shared" si="2"/>
        <v>125.19093940175516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1.2636000000000001</v>
      </c>
      <c r="E18">
        <f>GT_NG!S18</f>
        <v>1.9740053050397883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1.9230769230769232E-2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111.74556445211682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1.111461124632209</v>
      </c>
      <c r="AD18">
        <f t="shared" si="1"/>
        <v>125.19093940175516</v>
      </c>
      <c r="AE18">
        <f>'IDT-1'!E18</f>
        <v>0</v>
      </c>
      <c r="AF18" s="26"/>
      <c r="AG18">
        <f t="shared" si="2"/>
        <v>125.19093940175516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1.2636000000000001</v>
      </c>
      <c r="E19">
        <f>GT_NG!S19</f>
        <v>1.9740053050397883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1.9230769230769232E-2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112.09572331130407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1.1145425225930568</v>
      </c>
      <c r="AD19">
        <f t="shared" si="1"/>
        <v>125.53801686298156</v>
      </c>
      <c r="AE19">
        <f>'IDT-1'!E19</f>
        <v>0</v>
      </c>
      <c r="AF19" s="26"/>
      <c r="AG19">
        <f t="shared" si="2"/>
        <v>125.53801686298156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1.2636000000000001</v>
      </c>
      <c r="E20">
        <f>GT_NG!S20</f>
        <v>1.9740053050397883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1.9230769230769232E-2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113.1074184492582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1.123445439807053</v>
      </c>
      <c r="AD20">
        <f t="shared" si="1"/>
        <v>126.5408090837217</v>
      </c>
      <c r="AE20">
        <f>'IDT-1'!E20</f>
        <v>0</v>
      </c>
      <c r="AF20" s="26"/>
      <c r="AG20">
        <f t="shared" si="2"/>
        <v>126.5408090837217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1.2636000000000001</v>
      </c>
      <c r="E21">
        <f>GT_NG!S21</f>
        <v>1.9740053050397883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1.9230769230769232E-2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114.07139545156083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1.1319284374273162</v>
      </c>
      <c r="AD21">
        <f t="shared" si="1"/>
        <v>127.49630308840406</v>
      </c>
      <c r="AE21">
        <f>'IDT-1'!E21</f>
        <v>0</v>
      </c>
      <c r="AF21" s="26"/>
      <c r="AG21">
        <f t="shared" si="2"/>
        <v>127.49630308840406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1.2636000000000001</v>
      </c>
      <c r="E22">
        <f>GT_NG!S22</f>
        <v>1.9740053050397883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1.9230769230769232E-2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114.18245468766082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1.1329057587049962</v>
      </c>
      <c r="AD22">
        <f t="shared" si="1"/>
        <v>127.60638500322639</v>
      </c>
      <c r="AE22">
        <f>'IDT-1'!E22</f>
        <v>0</v>
      </c>
      <c r="AF22" s="26"/>
      <c r="AG22">
        <f t="shared" si="2"/>
        <v>127.60638500322639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1.2636000000000001</v>
      </c>
      <c r="E23">
        <f>GT_NG!S23</f>
        <v>1.9740053050397883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1.9230769230769232E-2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115.04905646556082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1.1405318543505163</v>
      </c>
      <c r="AD23">
        <f t="shared" si="1"/>
        <v>128.46536068548087</v>
      </c>
      <c r="AE23">
        <f>'IDT-1'!E23</f>
        <v>0</v>
      </c>
      <c r="AF23" s="26"/>
      <c r="AG23">
        <f t="shared" si="2"/>
        <v>128.46536068548087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1.2636000000000001</v>
      </c>
      <c r="E24">
        <f>GT_NG!S24</f>
        <v>1.9740053050397883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1.9230769230769232E-2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116.66184792349183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1.154724419180309</v>
      </c>
      <c r="AD24">
        <f t="shared" si="1"/>
        <v>130.06395957858209</v>
      </c>
      <c r="AE24">
        <f>'IDT-1'!E24</f>
        <v>0</v>
      </c>
      <c r="AF24" s="26"/>
      <c r="AG24">
        <f t="shared" si="2"/>
        <v>130.06395957858209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1.2636000000000001</v>
      </c>
      <c r="E25">
        <f>GT_NG!S25</f>
        <v>1.9740053050397883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1.9230769230769232E-2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117.58784005403135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1.25165442515101</v>
      </c>
      <c r="AD25">
        <f t="shared" si="1"/>
        <v>120.89302170315089</v>
      </c>
      <c r="AE25">
        <f>'IDT-1'!E25</f>
        <v>0</v>
      </c>
      <c r="AF25" s="26"/>
      <c r="AG25">
        <f t="shared" si="2"/>
        <v>120.89302170315089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1.2636000000000001</v>
      </c>
      <c r="E26">
        <f>GT_NG!S26</f>
        <v>1.9740053050397883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1.9230769230769232E-2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119.00228105403136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1.2641015059510101</v>
      </c>
      <c r="AD26">
        <f t="shared" si="1"/>
        <v>122.29501562235092</v>
      </c>
      <c r="AE26">
        <f>'IDT-1'!E26</f>
        <v>0</v>
      </c>
      <c r="AF26" s="26"/>
      <c r="AG26">
        <f t="shared" si="2"/>
        <v>122.29501562235092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1.2636000000000001</v>
      </c>
      <c r="E27">
        <f>GT_NG!S27</f>
        <v>1.9740053050397883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1.9230769230769232E-2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123.44130441557648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1.3475555491435838</v>
      </c>
      <c r="AD27">
        <f t="shared" si="1"/>
        <v>121.65058494070345</v>
      </c>
      <c r="AE27">
        <f>'IDT-1'!E27</f>
        <v>0</v>
      </c>
      <c r="AF27" s="26"/>
      <c r="AG27">
        <f t="shared" si="2"/>
        <v>121.65058494070345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1.2636000000000001</v>
      </c>
      <c r="E28">
        <f>GT_NG!S28</f>
        <v>1.9740053050397883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1.9230769230769232E-2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129.02174237056445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1.4410540407584547</v>
      </c>
      <c r="AD28">
        <f t="shared" si="1"/>
        <v>122.13752440407656</v>
      </c>
      <c r="AE28">
        <f>'IDT-1'!E28</f>
        <v>0</v>
      </c>
      <c r="AF28" s="26"/>
      <c r="AG28">
        <f t="shared" si="2"/>
        <v>122.13752440407656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1.9740053050397883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1.9230769230769232E-2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133.37809537097013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1.4793899471620247</v>
      </c>
      <c r="AD29">
        <f t="shared" si="1"/>
        <v>126.45554149807867</v>
      </c>
      <c r="AE29">
        <f>'IDT-1'!E29</f>
        <v>0</v>
      </c>
      <c r="AF29" s="26"/>
      <c r="AG29">
        <f t="shared" si="2"/>
        <v>126.45554149807867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1.9740053050397883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1.9230769230769232E-2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134.0922995782158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1.4856749441857866</v>
      </c>
      <c r="AD30">
        <f t="shared" si="1"/>
        <v>127.16346070830058</v>
      </c>
      <c r="AE30">
        <f>'IDT-1'!E30</f>
        <v>0</v>
      </c>
      <c r="AF30" s="26"/>
      <c r="AG30">
        <f t="shared" si="2"/>
        <v>127.16346070830058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1.2636000000000001</v>
      </c>
      <c r="E31">
        <f>GT_NG!S31</f>
        <v>1.1375675675675676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1.9230769230769232E-2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134.03225598751965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11.3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1.477785908497905</v>
      </c>
      <c r="AD31">
        <f t="shared" si="1"/>
        <v>126.27486841582009</v>
      </c>
      <c r="AE31">
        <f>'IDT-1'!E31</f>
        <v>0</v>
      </c>
      <c r="AF31" s="26"/>
      <c r="AG31">
        <f t="shared" si="2"/>
        <v>126.27486841582009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1.2636000000000001</v>
      </c>
      <c r="E32">
        <f>GT_NG!S32</f>
        <v>1.9740053050397883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1.9230769230769232E-2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134.07693215324707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11.3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1.4855397108460617</v>
      </c>
      <c r="AD32">
        <f t="shared" si="1"/>
        <v>127.14822851667158</v>
      </c>
      <c r="AE32">
        <f>'IDT-1'!E32</f>
        <v>0</v>
      </c>
      <c r="AF32" s="26"/>
      <c r="AG32">
        <f t="shared" si="2"/>
        <v>127.14822851667158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1.2636000000000001</v>
      </c>
      <c r="E33">
        <f>GT_NG!S33</f>
        <v>1.9740053050397883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1.9230769230769232E-2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131.15216788015601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11.3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1.4154111476318838</v>
      </c>
      <c r="AD33">
        <f t="shared" si="1"/>
        <v>129.29359280679469</v>
      </c>
      <c r="AE33">
        <f>'IDT-1'!E33</f>
        <v>0</v>
      </c>
      <c r="AF33" s="26"/>
      <c r="AG33">
        <f t="shared" si="2"/>
        <v>129.29359280679469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1.2636000000000001</v>
      </c>
      <c r="E34">
        <f>GT_NG!S34</f>
        <v>1.9740053050397883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1.9230769230769232E-2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124.9089372543551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11.3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1.2272988052919058</v>
      </c>
      <c r="AD34">
        <f t="shared" si="1"/>
        <v>138.23847452333376</v>
      </c>
      <c r="AE34">
        <f>'IDT-1'!E34</f>
        <v>0</v>
      </c>
      <c r="AF34" s="26"/>
      <c r="AG34">
        <f t="shared" si="2"/>
        <v>138.23847452333376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1.2636000000000001</v>
      </c>
      <c r="E35">
        <f>GT_NG!S35</f>
        <v>1.9740053050397883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1.9230769230769232E-2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120.5559561032032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11.3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1.188992571161769</v>
      </c>
      <c r="AD35">
        <f t="shared" si="1"/>
        <v>133.92379960631197</v>
      </c>
      <c r="AE35">
        <f>'IDT-1'!E35</f>
        <v>0</v>
      </c>
      <c r="AF35" s="26"/>
      <c r="AG35">
        <f t="shared" si="2"/>
        <v>133.92379960631197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1.2636000000000001</v>
      </c>
      <c r="E36">
        <f>GT_NG!S36</f>
        <v>1.9740053050397883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1.9230769230769232E-2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116.40856029235853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11.3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1.1524954880263361</v>
      </c>
      <c r="AD36">
        <f t="shared" si="1"/>
        <v>129.81290087860273</v>
      </c>
      <c r="AE36">
        <f>'IDT-1'!E36</f>
        <v>0</v>
      </c>
      <c r="AF36" s="26"/>
      <c r="AG36">
        <f t="shared" si="2"/>
        <v>129.81290087860273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1.3122</v>
      </c>
      <c r="E37">
        <f>GT_NG!S37</f>
        <v>1.887075640262061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1.9230769230769232E-2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114.47419998744354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11.3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1.21970381629304</v>
      </c>
      <c r="AD37">
        <f t="shared" si="1"/>
        <v>137.38300258064331</v>
      </c>
      <c r="AE37">
        <f>'IDT-1'!E37</f>
        <v>0</v>
      </c>
      <c r="AF37" s="26"/>
      <c r="AG37">
        <f t="shared" si="2"/>
        <v>137.38300258064331</v>
      </c>
      <c r="AI37" s="75">
        <f>PXIL!K37</f>
        <v>0</v>
      </c>
      <c r="AJ37" s="75">
        <f>PXIL!Q37</f>
        <v>0</v>
      </c>
      <c r="AK37" s="75">
        <f>RTM_IEX!K37</f>
        <v>9.61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1.3122</v>
      </c>
      <c r="E38">
        <f>GT_NG!S38</f>
        <v>1.887075640262061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1.9230769230769232E-2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113.65988942688793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11.3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1.2547778833601508</v>
      </c>
      <c r="AD38">
        <f t="shared" si="1"/>
        <v>141.33361795302059</v>
      </c>
      <c r="AE38">
        <f>'IDT-1'!E38</f>
        <v>0</v>
      </c>
      <c r="AF38" s="26"/>
      <c r="AG38">
        <f t="shared" si="2"/>
        <v>141.33361795302059</v>
      </c>
      <c r="AI38" s="75">
        <f>PXIL!K38</f>
        <v>0</v>
      </c>
      <c r="AJ38" s="75">
        <f>PXIL!Q38</f>
        <v>0</v>
      </c>
      <c r="AK38" s="75">
        <f>RTM_IEX!K38</f>
        <v>14.41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1.3122</v>
      </c>
      <c r="E39">
        <f>GT_NG!S39</f>
        <v>1.8711733174508636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1.9230769230769232E-2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113.70947744309036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11.3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1.2973143174619939</v>
      </c>
      <c r="AD39">
        <f t="shared" si="1"/>
        <v>146.12476721231002</v>
      </c>
      <c r="AE39">
        <f>'IDT-1'!E39</f>
        <v>0</v>
      </c>
      <c r="AF39" s="26"/>
      <c r="AG39">
        <f t="shared" si="2"/>
        <v>146.12476721231002</v>
      </c>
      <c r="AI39" s="75">
        <f>PXIL!K39</f>
        <v>0</v>
      </c>
      <c r="AJ39" s="75">
        <f>PXIL!Q39</f>
        <v>0</v>
      </c>
      <c r="AK39" s="75">
        <f>RTM_IEX!K39</f>
        <v>19.21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1.3122</v>
      </c>
      <c r="E40">
        <f>GT_NG!S40</f>
        <v>1.8711733174508636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1.9230769230769232E-2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113.76943325422283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11.3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1.2978419285999594</v>
      </c>
      <c r="AD40">
        <f t="shared" si="1"/>
        <v>146.18419541230452</v>
      </c>
      <c r="AE40">
        <f>'IDT-1'!E40</f>
        <v>0</v>
      </c>
      <c r="AF40" s="26"/>
      <c r="AG40">
        <f t="shared" si="2"/>
        <v>146.18419541230452</v>
      </c>
      <c r="AI40" s="75">
        <f>PXIL!K40</f>
        <v>0</v>
      </c>
      <c r="AJ40" s="75">
        <f>PXIL!Q40</f>
        <v>0</v>
      </c>
      <c r="AK40" s="75">
        <f>RTM_IEX!K40</f>
        <v>19.21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1.3122</v>
      </c>
      <c r="E41">
        <f>GT_NG!S41</f>
        <v>1.8711733174508636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1.9230769230769232E-2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113.20926021587812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11.3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1.3352404058625258</v>
      </c>
      <c r="AD41">
        <f t="shared" si="1"/>
        <v>150.39662389669724</v>
      </c>
      <c r="AE41">
        <f>'IDT-1'!E41</f>
        <v>0</v>
      </c>
      <c r="AF41" s="26"/>
      <c r="AG41">
        <f t="shared" si="2"/>
        <v>150.39662389669724</v>
      </c>
      <c r="AI41" s="75">
        <f>PXIL!K41</f>
        <v>0</v>
      </c>
      <c r="AJ41" s="75">
        <f>PXIL!Q41</f>
        <v>0</v>
      </c>
      <c r="AK41" s="75">
        <f>RTM_IEX!K41</f>
        <v>24.02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1.3122</v>
      </c>
      <c r="E42">
        <f>GT_NG!S42</f>
        <v>1.7857056876316582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1.9230769230769232E-2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112.5796068352177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11.3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1.3289473409703052</v>
      </c>
      <c r="AD42">
        <f t="shared" si="1"/>
        <v>149.68779595110982</v>
      </c>
      <c r="AE42">
        <f>'IDT-1'!E42</f>
        <v>0</v>
      </c>
      <c r="AF42" s="26"/>
      <c r="AG42">
        <f t="shared" si="2"/>
        <v>149.68779595110982</v>
      </c>
      <c r="AI42" s="75">
        <f>PXIL!K42</f>
        <v>0</v>
      </c>
      <c r="AJ42" s="75">
        <f>PXIL!Q42</f>
        <v>0</v>
      </c>
      <c r="AK42" s="75">
        <f>RTM_IEX!K42</f>
        <v>24.02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1.3122</v>
      </c>
      <c r="E43">
        <f>GT_NG!S43</f>
        <v>1.7857056876316582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1.9230769230769232E-2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112.64569712788432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11.3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24.02</v>
      </c>
      <c r="AB43" s="117">
        <f>-STOA!Q43</f>
        <v>0</v>
      </c>
      <c r="AC43">
        <f t="shared" si="0"/>
        <v>1.4140969355457713</v>
      </c>
      <c r="AD43">
        <f t="shared" si="1"/>
        <v>159.27873664920094</v>
      </c>
      <c r="AE43">
        <f>'IDT-1'!E43</f>
        <v>0</v>
      </c>
      <c r="AF43" s="26"/>
      <c r="AG43">
        <f t="shared" si="2"/>
        <v>159.27873664920094</v>
      </c>
      <c r="AI43" s="75">
        <f>PXIL!K43</f>
        <v>0</v>
      </c>
      <c r="AJ43" s="75">
        <f>PXIL!Q43</f>
        <v>0</v>
      </c>
      <c r="AK43" s="75">
        <f>RTM_IEX!K43</f>
        <v>9.61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1.3122</v>
      </c>
      <c r="E44">
        <f>GT_NG!S44</f>
        <v>1.7857056876316582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1.9230769230769232E-2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112.71569712788435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11.3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24.02</v>
      </c>
      <c r="AB44" s="117">
        <f>-STOA!Q44</f>
        <v>0</v>
      </c>
      <c r="AC44">
        <f t="shared" si="0"/>
        <v>1.4147129355457717</v>
      </c>
      <c r="AD44">
        <f t="shared" si="1"/>
        <v>159.34812064920101</v>
      </c>
      <c r="AE44">
        <f>'IDT-1'!E44</f>
        <v>0</v>
      </c>
      <c r="AF44" s="26"/>
      <c r="AG44">
        <f t="shared" si="2"/>
        <v>159.34812064920101</v>
      </c>
      <c r="AI44" s="75">
        <f>PXIL!K44</f>
        <v>0</v>
      </c>
      <c r="AJ44" s="75">
        <f>PXIL!Q44</f>
        <v>0</v>
      </c>
      <c r="AK44" s="75">
        <f>RTM_IEX!K44</f>
        <v>9.61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1.3122</v>
      </c>
      <c r="E45">
        <f>GT_NG!S45</f>
        <v>1.7336442973216972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1.9230769230769232E-2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112.70873258062417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11.3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24.02</v>
      </c>
      <c r="AB45" s="117">
        <f>-STOA!Q45</f>
        <v>0</v>
      </c>
      <c r="AC45">
        <f t="shared" si="0"/>
        <v>1.4564335072951546</v>
      </c>
      <c r="AD45">
        <f t="shared" si="1"/>
        <v>164.0473741398815</v>
      </c>
      <c r="AE45">
        <f>'IDT-1'!E45</f>
        <v>0</v>
      </c>
      <c r="AF45" s="26"/>
      <c r="AG45">
        <f t="shared" si="2"/>
        <v>164.0473741398815</v>
      </c>
      <c r="AI45" s="75">
        <f>PXIL!K45</f>
        <v>0</v>
      </c>
      <c r="AJ45" s="75">
        <f>PXIL!Q45</f>
        <v>0</v>
      </c>
      <c r="AK45" s="75">
        <f>RTM_IEX!K45</f>
        <v>14.41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1.3122</v>
      </c>
      <c r="E46">
        <f>GT_NG!S46</f>
        <v>1.6835151515151514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1.9230769230769232E-2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112.64873258062413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11.3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24.02</v>
      </c>
      <c r="AB46" s="117">
        <f>-STOA!Q46</f>
        <v>0</v>
      </c>
      <c r="AC46">
        <f t="shared" si="0"/>
        <v>1.4977923708120564</v>
      </c>
      <c r="AD46">
        <f t="shared" si="1"/>
        <v>168.70588613055799</v>
      </c>
      <c r="AE46">
        <f>'IDT-1'!E46</f>
        <v>0</v>
      </c>
      <c r="AF46" s="26"/>
      <c r="AG46">
        <f t="shared" si="2"/>
        <v>168.70588613055799</v>
      </c>
      <c r="AI46" s="75">
        <f>PXIL!K46</f>
        <v>0</v>
      </c>
      <c r="AJ46" s="75">
        <f>PXIL!Q46</f>
        <v>0</v>
      </c>
      <c r="AK46" s="75">
        <f>RTM_IEX!K46</f>
        <v>19.22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1.3122</v>
      </c>
      <c r="E47">
        <f>GT_NG!S47</f>
        <v>1.6386243386243386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1.9230769230769232E-2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112.55585098008945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11.3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24.02</v>
      </c>
      <c r="AB47" s="117">
        <f>-STOA!Q47</f>
        <v>0</v>
      </c>
      <c r="AC47">
        <f t="shared" si="0"/>
        <v>1.5810599735739121</v>
      </c>
      <c r="AD47">
        <f t="shared" si="1"/>
        <v>178.08484611437066</v>
      </c>
      <c r="AE47">
        <f>'IDT-1'!E47</f>
        <v>0</v>
      </c>
      <c r="AF47" s="26"/>
      <c r="AG47">
        <f t="shared" si="2"/>
        <v>178.08484611437066</v>
      </c>
      <c r="AI47" s="75">
        <f>PXIL!K47</f>
        <v>0</v>
      </c>
      <c r="AJ47" s="75">
        <f>PXIL!Q47</f>
        <v>0</v>
      </c>
      <c r="AK47" s="75">
        <f>RTM_IEX!K47</f>
        <v>19.21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9.61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1.3122</v>
      </c>
      <c r="E48">
        <f>GT_NG!S48</f>
        <v>1.6386243386243386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1.9230769230769232E-2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112.55559490423707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11.3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24.02</v>
      </c>
      <c r="AB48" s="117">
        <f>-STOA!Q48</f>
        <v>0</v>
      </c>
      <c r="AC48">
        <f t="shared" si="0"/>
        <v>1.5810577201064111</v>
      </c>
      <c r="AD48">
        <f t="shared" si="1"/>
        <v>178.08459229198576</v>
      </c>
      <c r="AE48">
        <f>'IDT-1'!E48</f>
        <v>0</v>
      </c>
      <c r="AF48" s="26"/>
      <c r="AG48">
        <f t="shared" si="2"/>
        <v>178.08459229198576</v>
      </c>
      <c r="AI48" s="75">
        <f>PXIL!K48</f>
        <v>0</v>
      </c>
      <c r="AJ48" s="75">
        <f>PXIL!Q48</f>
        <v>0</v>
      </c>
      <c r="AK48" s="75">
        <f>RTM_IEX!K48</f>
        <v>19.21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9.61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1.3122</v>
      </c>
      <c r="E49">
        <f>GT_NG!S49</f>
        <v>1.6386243386243386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1.9230769230769232E-2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112.60559447861117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11.3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24.02</v>
      </c>
      <c r="AB49" s="117">
        <f>-STOA!Q49</f>
        <v>0</v>
      </c>
      <c r="AC49">
        <f t="shared" si="0"/>
        <v>1.5815857163609033</v>
      </c>
      <c r="AD49">
        <f t="shared" si="1"/>
        <v>178.14406387010536</v>
      </c>
      <c r="AE49">
        <f>'IDT-1'!E49</f>
        <v>0</v>
      </c>
      <c r="AF49" s="26"/>
      <c r="AG49">
        <f t="shared" si="2"/>
        <v>178.14406387010536</v>
      </c>
      <c r="AI49" s="75">
        <f>PXIL!K49</f>
        <v>0</v>
      </c>
      <c r="AJ49" s="75">
        <f>PXIL!Q49</f>
        <v>0</v>
      </c>
      <c r="AK49" s="75">
        <f>RTM_IEX!K49</f>
        <v>19.22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9.61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1.3122</v>
      </c>
      <c r="E50">
        <f>GT_NG!S50</f>
        <v>1.6386243386243386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1.9230769230769232E-2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112.60559447861117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11.3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24.02</v>
      </c>
      <c r="AB50" s="117">
        <f>-STOA!Q50</f>
        <v>0</v>
      </c>
      <c r="AC50">
        <f t="shared" si="0"/>
        <v>1.5815857163609033</v>
      </c>
      <c r="AD50">
        <f t="shared" si="1"/>
        <v>178.14406387010536</v>
      </c>
      <c r="AE50">
        <f>'IDT-1'!E50</f>
        <v>0</v>
      </c>
      <c r="AF50" s="26"/>
      <c r="AG50">
        <f t="shared" si="2"/>
        <v>178.14406387010536</v>
      </c>
      <c r="AI50" s="75">
        <f>PXIL!K50</f>
        <v>0</v>
      </c>
      <c r="AJ50" s="75">
        <f>PXIL!Q50</f>
        <v>0</v>
      </c>
      <c r="AK50" s="75">
        <f>RTM_IEX!K50</f>
        <v>19.22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9.61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1.3122</v>
      </c>
      <c r="E51">
        <f>GT_NG!S51</f>
        <v>1.6386243386243386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1.9230769230769232E-2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112.60454301077785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11.3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24.02</v>
      </c>
      <c r="AB51" s="117">
        <f>-STOA!Q51</f>
        <v>0</v>
      </c>
      <c r="AC51">
        <f t="shared" si="0"/>
        <v>1.6237284634439701</v>
      </c>
      <c r="AD51">
        <f t="shared" si="1"/>
        <v>182.89086965518899</v>
      </c>
      <c r="AE51">
        <f>'IDT-1'!E51</f>
        <v>0</v>
      </c>
      <c r="AF51" s="26"/>
      <c r="AG51">
        <f t="shared" si="2"/>
        <v>182.89086965518899</v>
      </c>
      <c r="AI51" s="75">
        <f>PXIL!K51</f>
        <v>0</v>
      </c>
      <c r="AJ51" s="75">
        <f>PXIL!Q51</f>
        <v>0</v>
      </c>
      <c r="AK51" s="75">
        <f>RTM_IEX!K51</f>
        <v>19.21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14.41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1.3122</v>
      </c>
      <c r="E52">
        <f>GT_NG!S52</f>
        <v>1.008151515151515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1.9230769230769232E-2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112.60454301077785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11.3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24.02</v>
      </c>
      <c r="AB52" s="117">
        <f>-STOA!Q52</f>
        <v>0</v>
      </c>
      <c r="AC52">
        <f t="shared" si="0"/>
        <v>1.6181803025974095</v>
      </c>
      <c r="AD52">
        <f t="shared" si="1"/>
        <v>182.26594499256274</v>
      </c>
      <c r="AE52">
        <f>'IDT-1'!E52</f>
        <v>0</v>
      </c>
      <c r="AF52" s="26"/>
      <c r="AG52">
        <f t="shared" si="2"/>
        <v>182.26594499256274</v>
      </c>
      <c r="AI52" s="75">
        <f>PXIL!K52</f>
        <v>0</v>
      </c>
      <c r="AJ52" s="75">
        <f>PXIL!Q52</f>
        <v>0</v>
      </c>
      <c r="AK52" s="75">
        <f>RTM_IEX!K52</f>
        <v>19.21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14.41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1.3122</v>
      </c>
      <c r="E53">
        <f>GT_NG!S53</f>
        <v>1.008151515151515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1.9230769230769232E-2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112.69342115009378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11.3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24.02</v>
      </c>
      <c r="AB53" s="117">
        <f>-STOA!Q53</f>
        <v>0</v>
      </c>
      <c r="AC53">
        <f t="shared" si="0"/>
        <v>1.6189624302233896</v>
      </c>
      <c r="AD53">
        <f t="shared" si="1"/>
        <v>182.35404100425271</v>
      </c>
      <c r="AE53">
        <f>'IDT-1'!E53</f>
        <v>0</v>
      </c>
      <c r="AF53" s="26"/>
      <c r="AG53">
        <f t="shared" si="2"/>
        <v>182.35404100425271</v>
      </c>
      <c r="AI53" s="75">
        <f>PXIL!K53</f>
        <v>0</v>
      </c>
      <c r="AJ53" s="75">
        <f>PXIL!Q53</f>
        <v>0</v>
      </c>
      <c r="AK53" s="75">
        <f>RTM_IEX!K53</f>
        <v>19.21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14.41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1.3122</v>
      </c>
      <c r="E54">
        <f>GT_NG!S54</f>
        <v>1.008151515151515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1.9230769230769232E-2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112.63367722594616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11.3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24.02</v>
      </c>
      <c r="AB54" s="117">
        <f>-STOA!Q54</f>
        <v>0</v>
      </c>
      <c r="AC54">
        <f t="shared" si="0"/>
        <v>1.6184366836908906</v>
      </c>
      <c r="AD54">
        <f t="shared" si="1"/>
        <v>182.29482282663756</v>
      </c>
      <c r="AE54">
        <f>'IDT-1'!E54</f>
        <v>0</v>
      </c>
      <c r="AF54" s="26"/>
      <c r="AG54">
        <f t="shared" si="2"/>
        <v>182.29482282663756</v>
      </c>
      <c r="AI54" s="75">
        <f>PXIL!K54</f>
        <v>0</v>
      </c>
      <c r="AJ54" s="75">
        <f>PXIL!Q54</f>
        <v>0</v>
      </c>
      <c r="AK54" s="75">
        <f>RTM_IEX!K54</f>
        <v>19.21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14.41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1.3122</v>
      </c>
      <c r="E55">
        <f>GT_NG!S55</f>
        <v>1.6386243386243386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1.9230769230769232E-2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112.60310204410062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11.3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24.02</v>
      </c>
      <c r="AB55" s="117">
        <f>-STOA!Q55</f>
        <v>0</v>
      </c>
      <c r="AC55">
        <f t="shared" si="0"/>
        <v>1.6238037829372105</v>
      </c>
      <c r="AD55">
        <f t="shared" si="1"/>
        <v>182.89935336901851</v>
      </c>
      <c r="AE55">
        <f>'IDT-1'!E55</f>
        <v>0</v>
      </c>
      <c r="AF55" s="26"/>
      <c r="AG55">
        <f t="shared" si="2"/>
        <v>182.89935336901851</v>
      </c>
      <c r="AI55" s="75">
        <f>PXIL!K55</f>
        <v>0</v>
      </c>
      <c r="AJ55" s="75">
        <f>PXIL!Q55</f>
        <v>0</v>
      </c>
      <c r="AK55" s="75">
        <f>RTM_IEX!K55</f>
        <v>19.22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14.41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1.3122</v>
      </c>
      <c r="E56">
        <f>GT_NG!S56</f>
        <v>1.6386243386243386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1.9230769230769232E-2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112.60308991827424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11.3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24.02</v>
      </c>
      <c r="AB56" s="117">
        <f>-STOA!Q56</f>
        <v>0</v>
      </c>
      <c r="AC56">
        <f t="shared" si="0"/>
        <v>1.6237156762299383</v>
      </c>
      <c r="AD56">
        <f t="shared" si="1"/>
        <v>182.88942934989939</v>
      </c>
      <c r="AE56">
        <f>'IDT-1'!E56</f>
        <v>0</v>
      </c>
      <c r="AF56" s="26"/>
      <c r="AG56">
        <f t="shared" si="2"/>
        <v>182.88942934989939</v>
      </c>
      <c r="AI56" s="75">
        <f>PXIL!K56</f>
        <v>0</v>
      </c>
      <c r="AJ56" s="75">
        <f>PXIL!Q56</f>
        <v>0</v>
      </c>
      <c r="AK56" s="75">
        <f>RTM_IEX!K56</f>
        <v>19.21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14.41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1.3122</v>
      </c>
      <c r="E57">
        <f>GT_NG!S57</f>
        <v>1.6386243386243386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1.9230769230769232E-2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111.79467308376687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11.3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24.02</v>
      </c>
      <c r="AB57" s="117">
        <f>-STOA!Q57</f>
        <v>0</v>
      </c>
      <c r="AC57">
        <f t="shared" si="0"/>
        <v>1.6166896080862734</v>
      </c>
      <c r="AD57">
        <f t="shared" si="1"/>
        <v>182.0980385835357</v>
      </c>
      <c r="AE57">
        <f>'IDT-1'!E57</f>
        <v>0</v>
      </c>
      <c r="AF57" s="26"/>
      <c r="AG57">
        <f t="shared" si="2"/>
        <v>182.0980385835357</v>
      </c>
      <c r="AI57" s="75">
        <f>PXIL!K57</f>
        <v>0</v>
      </c>
      <c r="AJ57" s="75">
        <f>PXIL!Q57</f>
        <v>0</v>
      </c>
      <c r="AK57" s="75">
        <f>RTM_IEX!K57</f>
        <v>19.22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14.41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1.3122</v>
      </c>
      <c r="E58">
        <f>GT_NG!S58</f>
        <v>1.6132586367880488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1.9230769230769232E-2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111.79467308376687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11.3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24.02</v>
      </c>
      <c r="AB58" s="117">
        <f>-STOA!Q58</f>
        <v>0</v>
      </c>
      <c r="AC58">
        <f t="shared" si="0"/>
        <v>1.6164663899101142</v>
      </c>
      <c r="AD58">
        <f t="shared" si="1"/>
        <v>182.07289609987558</v>
      </c>
      <c r="AE58">
        <f>'IDT-1'!E58</f>
        <v>0</v>
      </c>
      <c r="AF58" s="26"/>
      <c r="AG58">
        <f t="shared" si="2"/>
        <v>182.07289609987558</v>
      </c>
      <c r="AI58" s="75">
        <f>PXIL!K58</f>
        <v>0</v>
      </c>
      <c r="AJ58" s="75">
        <f>PXIL!Q58</f>
        <v>0</v>
      </c>
      <c r="AK58" s="75">
        <f>RTM_IEX!K58</f>
        <v>19.22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14.41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1.3122</v>
      </c>
      <c r="E59">
        <f>GT_NG!S59</f>
        <v>1.6132586367880488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1.4590880699562774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111.66490379181991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11.3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24.02</v>
      </c>
      <c r="AB59" s="117">
        <f>-STOA!Q59</f>
        <v>0</v>
      </c>
      <c r="AC59">
        <f t="shared" si="0"/>
        <v>1.7125631643873653</v>
      </c>
      <c r="AD59">
        <f t="shared" si="1"/>
        <v>192.89688733417688</v>
      </c>
      <c r="AE59">
        <f>'IDT-1'!E59</f>
        <v>0</v>
      </c>
      <c r="AF59" s="26"/>
      <c r="AG59">
        <f t="shared" si="2"/>
        <v>192.89688733417688</v>
      </c>
      <c r="AI59" s="75">
        <f>PXIL!K59</f>
        <v>0</v>
      </c>
      <c r="AJ59" s="75">
        <f>PXIL!Q59</f>
        <v>0</v>
      </c>
      <c r="AK59" s="75">
        <f>RTM_IEX!K59</f>
        <v>19.22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24.02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1.3122</v>
      </c>
      <c r="E60">
        <f>GT_NG!S60</f>
        <v>1.5120058804312315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1.4590880699562774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112.77989331206199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11.3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24.02</v>
      </c>
      <c r="AB60" s="117">
        <f>-STOA!Q60</f>
        <v>0</v>
      </c>
      <c r="AC60">
        <f t="shared" si="0"/>
        <v>1.7214840479095557</v>
      </c>
      <c r="AD60">
        <f t="shared" si="1"/>
        <v>193.90170321453996</v>
      </c>
      <c r="AE60">
        <f>'IDT-1'!E60</f>
        <v>0</v>
      </c>
      <c r="AF60" s="26"/>
      <c r="AG60">
        <f t="shared" si="2"/>
        <v>193.90170321453996</v>
      </c>
      <c r="AI60" s="75">
        <f>PXIL!K60</f>
        <v>0</v>
      </c>
      <c r="AJ60" s="75">
        <f>PXIL!Q60</f>
        <v>0</v>
      </c>
      <c r="AK60" s="75">
        <f>RTM_IEX!K60</f>
        <v>19.22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24.02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1.3122</v>
      </c>
      <c r="E61">
        <f>GT_NG!S61</f>
        <v>1.5628698979591837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1.4583947223749312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112.12694126535077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11.3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24.02</v>
      </c>
      <c r="AB61" s="117">
        <f>-STOA!Q61</f>
        <v>0</v>
      </c>
      <c r="AC61">
        <f t="shared" si="0"/>
        <v>1.7161795717940269</v>
      </c>
      <c r="AD61">
        <f t="shared" si="1"/>
        <v>193.30422631389087</v>
      </c>
      <c r="AE61">
        <f>'IDT-1'!E61</f>
        <v>0</v>
      </c>
      <c r="AF61" s="26"/>
      <c r="AG61">
        <f t="shared" si="2"/>
        <v>193.30422631389087</v>
      </c>
      <c r="AI61" s="75">
        <f>PXIL!K61</f>
        <v>0</v>
      </c>
      <c r="AJ61" s="75">
        <f>PXIL!Q61</f>
        <v>0</v>
      </c>
      <c r="AK61" s="75">
        <f>RTM_IEX!K61</f>
        <v>19.22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24.02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1.3122</v>
      </c>
      <c r="E62">
        <f>GT_NG!S62</f>
        <v>1.5628698979591837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1.4583947223749312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112.07691023118042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11.3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24.02</v>
      </c>
      <c r="AB62" s="117">
        <f>-STOA!Q62</f>
        <v>0</v>
      </c>
      <c r="AC62">
        <f t="shared" si="0"/>
        <v>1.715739298693328</v>
      </c>
      <c r="AD62">
        <f t="shared" si="1"/>
        <v>193.25463555282121</v>
      </c>
      <c r="AE62">
        <f>'IDT-1'!E62</f>
        <v>0</v>
      </c>
      <c r="AF62" s="26"/>
      <c r="AG62">
        <f t="shared" si="2"/>
        <v>193.25463555282121</v>
      </c>
      <c r="AI62" s="75">
        <f>PXIL!K62</f>
        <v>0</v>
      </c>
      <c r="AJ62" s="75">
        <f>PXIL!Q62</f>
        <v>0</v>
      </c>
      <c r="AK62" s="75">
        <f>RTM_IEX!K62</f>
        <v>19.22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24.02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1.3122</v>
      </c>
      <c r="E63">
        <f>GT_NG!S63</f>
        <v>1.5628698979591837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1.4583947223749312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112.07695525021327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11.3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24.02</v>
      </c>
      <c r="AB63" s="117">
        <f>-STOA!Q63</f>
        <v>0</v>
      </c>
      <c r="AC63">
        <f t="shared" si="0"/>
        <v>1.715739694860817</v>
      </c>
      <c r="AD63">
        <f t="shared" si="1"/>
        <v>193.25468017568659</v>
      </c>
      <c r="AE63">
        <f>'IDT-1'!E63</f>
        <v>0</v>
      </c>
      <c r="AF63" s="26"/>
      <c r="AG63">
        <f t="shared" si="2"/>
        <v>193.25468017568659</v>
      </c>
      <c r="AI63" s="75">
        <f>PXIL!K63</f>
        <v>0</v>
      </c>
      <c r="AJ63" s="75">
        <f>PXIL!Q63</f>
        <v>0</v>
      </c>
      <c r="AK63" s="75">
        <f>RTM_IEX!K63</f>
        <v>19.22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24.02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1.3122</v>
      </c>
      <c r="E64">
        <f>GT_NG!S64</f>
        <v>1.5628698979591837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1.4583947223749312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112.07695860588201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11.3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24.02</v>
      </c>
      <c r="AB64" s="117">
        <f>-STOA!Q64</f>
        <v>0</v>
      </c>
      <c r="AC64">
        <f t="shared" si="0"/>
        <v>1.7157397243907018</v>
      </c>
      <c r="AD64">
        <f t="shared" si="1"/>
        <v>193.25468350182541</v>
      </c>
      <c r="AE64">
        <f>'IDT-1'!E64</f>
        <v>0</v>
      </c>
      <c r="AF64" s="26"/>
      <c r="AG64">
        <f t="shared" si="2"/>
        <v>193.25468350182541</v>
      </c>
      <c r="AI64" s="75">
        <f>PXIL!K64</f>
        <v>0</v>
      </c>
      <c r="AJ64" s="75">
        <f>PXIL!Q64</f>
        <v>0</v>
      </c>
      <c r="AK64" s="75">
        <f>RTM_IEX!K64</f>
        <v>19.22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24.02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1.3122</v>
      </c>
      <c r="E65">
        <f>GT_NG!S65</f>
        <v>1.5628698979591837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1.4583947223749312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112.75410725148717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11.3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24.02</v>
      </c>
      <c r="AB65" s="117">
        <f>-STOA!Q65</f>
        <v>0</v>
      </c>
      <c r="AC65">
        <f t="shared" si="0"/>
        <v>1.7216986324720274</v>
      </c>
      <c r="AD65">
        <f t="shared" si="1"/>
        <v>193.92587323934927</v>
      </c>
      <c r="AE65">
        <f>'IDT-1'!E65</f>
        <v>0</v>
      </c>
      <c r="AF65" s="26"/>
      <c r="AG65">
        <f t="shared" si="2"/>
        <v>193.92587323934927</v>
      </c>
      <c r="AI65" s="75">
        <f>PXIL!K65</f>
        <v>0</v>
      </c>
      <c r="AJ65" s="75">
        <f>PXIL!Q65</f>
        <v>0</v>
      </c>
      <c r="AK65" s="75">
        <f>RTM_IEX!K65</f>
        <v>19.22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24.02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1.3122</v>
      </c>
      <c r="E66">
        <f>GT_NG!S66</f>
        <v>1.5628698979591837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1.4583947223749312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112.75411555121563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11.3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24.02</v>
      </c>
      <c r="AB66" s="117">
        <f>-STOA!Q66</f>
        <v>0</v>
      </c>
      <c r="AC66">
        <f t="shared" si="0"/>
        <v>1.721698705509638</v>
      </c>
      <c r="AD66">
        <f t="shared" si="1"/>
        <v>193.92588146604015</v>
      </c>
      <c r="AE66">
        <f>'IDT-1'!E66</f>
        <v>0</v>
      </c>
      <c r="AF66" s="26"/>
      <c r="AG66">
        <f t="shared" si="2"/>
        <v>193.92588146604015</v>
      </c>
      <c r="AI66" s="75">
        <f>PXIL!K66</f>
        <v>0</v>
      </c>
      <c r="AJ66" s="75">
        <f>PXIL!Q66</f>
        <v>0</v>
      </c>
      <c r="AK66" s="75">
        <f>RTM_IEX!K66</f>
        <v>19.22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24.02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1.3122</v>
      </c>
      <c r="E67">
        <f>GT_NG!S67</f>
        <v>1.5628698979591837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1.4583947223749312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111.05329154012446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11.3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1.6221634542120356</v>
      </c>
      <c r="AD67">
        <f t="shared" si="1"/>
        <v>182.71459270624655</v>
      </c>
      <c r="AE67">
        <f>'IDT-1'!E67</f>
        <v>0</v>
      </c>
      <c r="AF67" s="26"/>
      <c r="AG67">
        <f t="shared" si="2"/>
        <v>182.71459270624655</v>
      </c>
      <c r="AI67" s="75">
        <f>PXIL!K67</f>
        <v>0</v>
      </c>
      <c r="AJ67" s="75">
        <f>PXIL!Q67</f>
        <v>0</v>
      </c>
      <c r="AK67" s="75">
        <f>RTM_IEX!K67</f>
        <v>19.22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38.43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1.3122</v>
      </c>
      <c r="E68">
        <f>GT_NG!S68</f>
        <v>1.5452359693877553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1.4583947223749312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111.05753639921033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11.3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1.6220456304005626</v>
      </c>
      <c r="AD68">
        <f t="shared" ref="AD68:AD98" si="4">SUM(B68:AB68,AI68:AR68)-AC68</f>
        <v>182.70132146057247</v>
      </c>
      <c r="AE68">
        <f>'IDT-1'!E68</f>
        <v>0</v>
      </c>
      <c r="AF68" s="26"/>
      <c r="AG68">
        <f t="shared" ref="AG68:AG98" si="5">SUM(AD68:AF68)+AT68</f>
        <v>182.70132146057247</v>
      </c>
      <c r="AI68" s="75">
        <f>PXIL!K68</f>
        <v>0</v>
      </c>
      <c r="AJ68" s="75">
        <f>PXIL!Q68</f>
        <v>0</v>
      </c>
      <c r="AK68" s="75">
        <f>RTM_IEX!K68</f>
        <v>19.22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38.43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1.3122</v>
      </c>
      <c r="E69">
        <f>GT_NG!S69</f>
        <v>1.5452359693877553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1.4583947223749312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111.71591194992149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11.3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1.6277513352468209</v>
      </c>
      <c r="AD69">
        <f t="shared" si="4"/>
        <v>183.34399130643737</v>
      </c>
      <c r="AE69">
        <f>'IDT-1'!E69</f>
        <v>0</v>
      </c>
      <c r="AF69" s="26"/>
      <c r="AG69">
        <f t="shared" si="5"/>
        <v>183.34399130643737</v>
      </c>
      <c r="AI69" s="75">
        <f>PXIL!K69</f>
        <v>0</v>
      </c>
      <c r="AJ69" s="75">
        <f>PXIL!Q69</f>
        <v>0</v>
      </c>
      <c r="AK69" s="75">
        <f>RTM_IEX!K69</f>
        <v>19.21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38.43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1.3122</v>
      </c>
      <c r="E70">
        <f>GT_NG!S70</f>
        <v>1.5628698979591837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1.4583947223749312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111.71620431306081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11.3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1.6279090866138755</v>
      </c>
      <c r="AD70">
        <f t="shared" si="4"/>
        <v>183.36175984678107</v>
      </c>
      <c r="AE70">
        <f>'IDT-1'!E70</f>
        <v>0</v>
      </c>
      <c r="AF70" s="26"/>
      <c r="AG70">
        <f t="shared" si="5"/>
        <v>183.36175984678107</v>
      </c>
      <c r="AI70" s="75">
        <f>PXIL!K70</f>
        <v>0</v>
      </c>
      <c r="AJ70" s="75">
        <f>PXIL!Q70</f>
        <v>0</v>
      </c>
      <c r="AK70" s="75">
        <f>RTM_IEX!K70</f>
        <v>19.21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38.43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1.3122</v>
      </c>
      <c r="E71">
        <f>GT_NG!S71</f>
        <v>1.5628698979591837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1.4583947223749312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112.85114323927226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11.3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1.5955685491645362</v>
      </c>
      <c r="AD71">
        <f t="shared" si="4"/>
        <v>179.71903931044184</v>
      </c>
      <c r="AE71">
        <f>'IDT-1'!E71</f>
        <v>0</v>
      </c>
      <c r="AF71" s="26"/>
      <c r="AG71">
        <f t="shared" si="5"/>
        <v>179.71903931044184</v>
      </c>
      <c r="AI71" s="75">
        <f>PXIL!K71</f>
        <v>0</v>
      </c>
      <c r="AJ71" s="75">
        <f>PXIL!Q71</f>
        <v>0</v>
      </c>
      <c r="AK71" s="75">
        <f>RTM_IEX!K71</f>
        <v>19.21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33.619999999999997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1.3122</v>
      </c>
      <c r="E72">
        <f>GT_NG!S72</f>
        <v>1.6631438127090297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1.4583947223749312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112.86113809832791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11.3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1.5542989143740247</v>
      </c>
      <c r="AD72">
        <f t="shared" si="4"/>
        <v>175.07057771903786</v>
      </c>
      <c r="AE72">
        <f>'IDT-1'!E72</f>
        <v>0</v>
      </c>
      <c r="AF72" s="26"/>
      <c r="AG72">
        <f t="shared" si="5"/>
        <v>175.07057771903786</v>
      </c>
      <c r="AI72" s="75">
        <f>PXIL!K72</f>
        <v>0</v>
      </c>
      <c r="AJ72" s="75">
        <f>PXIL!Q72</f>
        <v>0</v>
      </c>
      <c r="AK72" s="75">
        <f>RTM_IEX!K72</f>
        <v>19.21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28.82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1.3122</v>
      </c>
      <c r="E73">
        <f>GT_NG!S73</f>
        <v>1.6631438127090297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1.4583947223749312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113.03080439321751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11.3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1.5558799777690531</v>
      </c>
      <c r="AD73">
        <f t="shared" si="4"/>
        <v>175.24866295053241</v>
      </c>
      <c r="AE73">
        <f>'IDT-1'!E73</f>
        <v>0</v>
      </c>
      <c r="AF73" s="26"/>
      <c r="AG73">
        <f t="shared" si="5"/>
        <v>175.24866295053241</v>
      </c>
      <c r="AI73" s="75">
        <f>PXIL!K73</f>
        <v>0</v>
      </c>
      <c r="AJ73" s="75">
        <f>PXIL!Q73</f>
        <v>0</v>
      </c>
      <c r="AK73" s="75">
        <f>RTM_IEX!K73</f>
        <v>19.22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28.82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1.3122</v>
      </c>
      <c r="E74">
        <f>GT_NG!S74</f>
        <v>1.6631438127090297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1.4583947223749312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114.60971068812688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1.4851183531642556</v>
      </c>
      <c r="AD74">
        <f t="shared" si="4"/>
        <v>167.2783308700466</v>
      </c>
      <c r="AE74">
        <f>'IDT-1'!E74</f>
        <v>0</v>
      </c>
      <c r="AF74" s="26"/>
      <c r="AG74">
        <f t="shared" si="5"/>
        <v>167.2783308700466</v>
      </c>
      <c r="AI74" s="75">
        <f>PXIL!K74</f>
        <v>0</v>
      </c>
      <c r="AJ74" s="75">
        <f>PXIL!Q74</f>
        <v>0</v>
      </c>
      <c r="AK74" s="75">
        <f>RTM_IEX!K74</f>
        <v>19.21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19.21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1.3122</v>
      </c>
      <c r="E75">
        <f>GT_NG!S75</f>
        <v>1.6784676193371844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1.4583947223749312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115.88347696660912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1.3785423459132269</v>
      </c>
      <c r="AD75">
        <f t="shared" si="4"/>
        <v>155.27399696240803</v>
      </c>
      <c r="AE75">
        <f>'IDT-1'!E75</f>
        <v>0</v>
      </c>
      <c r="AF75" s="26"/>
      <c r="AG75">
        <f t="shared" si="5"/>
        <v>155.27399696240803</v>
      </c>
      <c r="AI75" s="75">
        <f>PXIL!K75</f>
        <v>0</v>
      </c>
      <c r="AJ75" s="75">
        <f>PXIL!Q75</f>
        <v>0</v>
      </c>
      <c r="AK75" s="75">
        <f>RTM_IEX!K75</f>
        <v>19.21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5.81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1.3122</v>
      </c>
      <c r="E76">
        <f>GT_NG!S76</f>
        <v>1.6784676193371844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1.4583947223749312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122.11522457768682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1.3672937248907109</v>
      </c>
      <c r="AD76">
        <f t="shared" si="4"/>
        <v>154.00699319450823</v>
      </c>
      <c r="AE76">
        <f>'IDT-1'!E76</f>
        <v>0</v>
      </c>
      <c r="AF76" s="26"/>
      <c r="AG76">
        <f t="shared" si="5"/>
        <v>154.00699319450823</v>
      </c>
      <c r="AI76" s="75">
        <f>PXIL!K76</f>
        <v>0</v>
      </c>
      <c r="AJ76" s="75">
        <f>PXIL!Q76</f>
        <v>0</v>
      </c>
      <c r="AK76" s="75">
        <f>RTM_IEX!K76</f>
        <v>14.32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3.19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1.3122</v>
      </c>
      <c r="E77">
        <f>GT_NG!S77</f>
        <v>1.6784676193371844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1.4583947223749312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125.87472684551138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1.340009344847567</v>
      </c>
      <c r="AD77">
        <f t="shared" si="4"/>
        <v>150.93377984237594</v>
      </c>
      <c r="AE77">
        <f>'IDT-1'!E77</f>
        <v>0</v>
      </c>
      <c r="AF77" s="26"/>
      <c r="AG77">
        <f t="shared" si="5"/>
        <v>150.93377984237594</v>
      </c>
      <c r="AI77" s="75">
        <f>PXIL!K77</f>
        <v>0</v>
      </c>
      <c r="AJ77" s="75">
        <f>PXIL!Q77</f>
        <v>0</v>
      </c>
      <c r="AK77" s="75">
        <f>RTM_IEX!K77</f>
        <v>7.97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2.68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1.3122</v>
      </c>
      <c r="E78">
        <f>GT_NG!S78</f>
        <v>1.6784676193371844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1.4583947223749312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130.44744647701458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1.3672252776047951</v>
      </c>
      <c r="AD78">
        <f t="shared" si="4"/>
        <v>153.99928354112188</v>
      </c>
      <c r="AE78">
        <f>'IDT-1'!E78</f>
        <v>0</v>
      </c>
      <c r="AF78" s="26"/>
      <c r="AG78">
        <f t="shared" si="5"/>
        <v>153.99928354112188</v>
      </c>
      <c r="AI78" s="75">
        <f>PXIL!K78</f>
        <v>0</v>
      </c>
      <c r="AJ78" s="75">
        <f>PXIL!Q78</f>
        <v>0</v>
      </c>
      <c r="AK78" s="75">
        <f>RTM_IEX!K78</f>
        <v>6.39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2.78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1.3122</v>
      </c>
      <c r="E79">
        <f>GT_NG!S79</f>
        <v>1.6784676193371844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1.4583947223749312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131.85462245129807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1.3397444261784897</v>
      </c>
      <c r="AD79">
        <f t="shared" si="4"/>
        <v>150.90394036683168</v>
      </c>
      <c r="AE79">
        <f>'IDT-1'!E79</f>
        <v>0</v>
      </c>
      <c r="AF79" s="26"/>
      <c r="AG79">
        <f t="shared" si="5"/>
        <v>150.90394036683168</v>
      </c>
      <c r="AI79" s="75">
        <f>PXIL!K79</f>
        <v>0</v>
      </c>
      <c r="AJ79" s="75">
        <f>PXIL!Q79</f>
        <v>0</v>
      </c>
      <c r="AK79" s="75">
        <f>RTM_IEX!K79</f>
        <v>3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1.64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1.3122</v>
      </c>
      <c r="E80">
        <f>GT_NG!S80</f>
        <v>1.6784676193371844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1.4583947223749312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132.96746876751985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1.3504174737612413</v>
      </c>
      <c r="AD80">
        <f t="shared" si="4"/>
        <v>152.10611363547073</v>
      </c>
      <c r="AE80">
        <f>'IDT-1'!E80</f>
        <v>0</v>
      </c>
      <c r="AF80" s="26"/>
      <c r="AG80">
        <f t="shared" si="5"/>
        <v>152.10611363547073</v>
      </c>
      <c r="AI80" s="75">
        <f>PXIL!K80</f>
        <v>0</v>
      </c>
      <c r="AJ80" s="75">
        <f>PXIL!Q80</f>
        <v>0</v>
      </c>
      <c r="AK80" s="75">
        <f>RTM_IEX!K80</f>
        <v>3.12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1.62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1.3122</v>
      </c>
      <c r="E81">
        <f>GT_NG!S81</f>
        <v>1.6784676193371844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1.4583947223749312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133.41357976751985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1.3512632505612414</v>
      </c>
      <c r="AD81">
        <f t="shared" si="4"/>
        <v>152.20137885867072</v>
      </c>
      <c r="AE81">
        <f>'IDT-1'!E81</f>
        <v>0</v>
      </c>
      <c r="AF81" s="26"/>
      <c r="AG81">
        <f t="shared" si="5"/>
        <v>152.20137885867072</v>
      </c>
      <c r="AI81" s="75">
        <f>PXIL!K81</f>
        <v>0</v>
      </c>
      <c r="AJ81" s="75">
        <f>PXIL!Q81</f>
        <v>0</v>
      </c>
      <c r="AK81" s="75">
        <f>RTM_IEX!K81</f>
        <v>2.72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1.67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1.3122</v>
      </c>
      <c r="E82">
        <f>GT_NG!S82</f>
        <v>1.6784676193371844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1.4583947223749312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133.06212352704313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1.3474664356450463</v>
      </c>
      <c r="AD82">
        <f t="shared" si="4"/>
        <v>151.77371943311016</v>
      </c>
      <c r="AE82">
        <f>'IDT-1'!E82</f>
        <v>0</v>
      </c>
      <c r="AF82" s="26"/>
      <c r="AG82">
        <f t="shared" si="5"/>
        <v>151.77371943311016</v>
      </c>
      <c r="AI82" s="75">
        <f>PXIL!K82</f>
        <v>0</v>
      </c>
      <c r="AJ82" s="75">
        <f>PXIL!Q82</f>
        <v>0</v>
      </c>
      <c r="AK82" s="75">
        <f>RTM_IEX!K82</f>
        <v>2.67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1.64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1.3122</v>
      </c>
      <c r="E83">
        <f>GT_NG!S83</f>
        <v>1.6784676193371844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1.4583947223749312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132.15094747459935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1.3486880863835411</v>
      </c>
      <c r="AD83">
        <f t="shared" si="4"/>
        <v>151.91132172992795</v>
      </c>
      <c r="AE83">
        <f>'IDT-1'!E83</f>
        <v>0</v>
      </c>
      <c r="AF83" s="26"/>
      <c r="AG83">
        <f t="shared" si="5"/>
        <v>151.91132172992795</v>
      </c>
      <c r="AI83" s="75">
        <f>PXIL!K83</f>
        <v>0</v>
      </c>
      <c r="AJ83" s="75">
        <f>PXIL!Q83</f>
        <v>0</v>
      </c>
      <c r="AK83" s="75">
        <f>RTM_IEX!K83</f>
        <v>3.05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2.31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1.3122</v>
      </c>
      <c r="E84">
        <f>GT_NG!S84</f>
        <v>1.6784676193371844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1.4583947223749312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128.99088412917351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1.3185035289437936</v>
      </c>
      <c r="AD84">
        <f t="shared" si="4"/>
        <v>148.51144294194182</v>
      </c>
      <c r="AE84">
        <f>'IDT-1'!E84</f>
        <v>0</v>
      </c>
      <c r="AF84" s="26"/>
      <c r="AG84">
        <f t="shared" si="5"/>
        <v>148.51144294194182</v>
      </c>
      <c r="AI84" s="75">
        <f>PXIL!K84</f>
        <v>0</v>
      </c>
      <c r="AJ84" s="75">
        <f>PXIL!Q84</f>
        <v>0</v>
      </c>
      <c r="AK84" s="75">
        <f>RTM_IEX!K84</f>
        <v>2.76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2.33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1.3122</v>
      </c>
      <c r="E85">
        <f>GT_NG!S85</f>
        <v>1.6784676193371844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1.4583947223749312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126.38768167268897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1.2989393473267297</v>
      </c>
      <c r="AD85">
        <f t="shared" si="4"/>
        <v>146.30780466707438</v>
      </c>
      <c r="AE85">
        <f>'IDT-1'!E85</f>
        <v>0</v>
      </c>
      <c r="AF85" s="26"/>
      <c r="AG85">
        <f t="shared" si="5"/>
        <v>146.30780466707438</v>
      </c>
      <c r="AI85" s="75">
        <f>PXIL!K85</f>
        <v>0</v>
      </c>
      <c r="AJ85" s="75">
        <f>PXIL!Q85</f>
        <v>0</v>
      </c>
      <c r="AK85" s="75">
        <f>RTM_IEX!K85</f>
        <v>2.97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2.5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1.3122</v>
      </c>
      <c r="E86">
        <f>GT_NG!S86</f>
        <v>1.6784676193371844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1.4583947223749312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120.87195995575816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1.2596409962177386</v>
      </c>
      <c r="AD86">
        <f t="shared" si="4"/>
        <v>141.88138130125256</v>
      </c>
      <c r="AE86">
        <f>'IDT-1'!E86</f>
        <v>0</v>
      </c>
      <c r="AF86" s="26"/>
      <c r="AG86">
        <f t="shared" si="5"/>
        <v>141.88138130125256</v>
      </c>
      <c r="AI86" s="75">
        <f>PXIL!K86</f>
        <v>0</v>
      </c>
      <c r="AJ86" s="75">
        <f>PXIL!Q86</f>
        <v>0</v>
      </c>
      <c r="AK86" s="75">
        <f>RTM_IEX!K86</f>
        <v>2.77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3.75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1.3122</v>
      </c>
      <c r="E87">
        <f>GT_NG!S87</f>
        <v>1.6784676193371844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1.4583947223749312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116.79251124173969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1.2176698475343761</v>
      </c>
      <c r="AD87">
        <f t="shared" si="4"/>
        <v>137.15390373591745</v>
      </c>
      <c r="AE87">
        <f>'IDT-1'!E87</f>
        <v>0</v>
      </c>
      <c r="AF87" s="26"/>
      <c r="AG87">
        <f t="shared" si="5"/>
        <v>137.15390373591745</v>
      </c>
      <c r="AI87" s="75">
        <f>PXIL!K87</f>
        <v>0</v>
      </c>
      <c r="AJ87" s="75">
        <f>PXIL!Q87</f>
        <v>0</v>
      </c>
      <c r="AK87" s="75">
        <f>RTM_IEX!K87</f>
        <v>2.06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3.77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1.3122</v>
      </c>
      <c r="E88">
        <f>GT_NG!S88</f>
        <v>1.6784676193371844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1.4583947223749312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114.50603970578588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1.1981648980179826</v>
      </c>
      <c r="AD88">
        <f t="shared" si="4"/>
        <v>134.95693714948001</v>
      </c>
      <c r="AE88">
        <f>'IDT-1'!E88</f>
        <v>0</v>
      </c>
      <c r="AF88" s="26"/>
      <c r="AG88">
        <f t="shared" si="5"/>
        <v>134.95693714948001</v>
      </c>
      <c r="AI88" s="75">
        <f>PXIL!K88</f>
        <v>0</v>
      </c>
      <c r="AJ88" s="75">
        <f>PXIL!Q88</f>
        <v>0</v>
      </c>
      <c r="AK88" s="75">
        <f>RTM_IEX!K88</f>
        <v>2.0099999999999998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3.89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1.3122</v>
      </c>
      <c r="E89">
        <f>GT_NG!S89</f>
        <v>1.6784676193371844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1.4583947223749312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113.32926395935451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1.1663372714493865</v>
      </c>
      <c r="AD89">
        <f t="shared" si="4"/>
        <v>131.37198902961723</v>
      </c>
      <c r="AE89">
        <f>'IDT-1'!E89</f>
        <v>0</v>
      </c>
      <c r="AF89" s="26"/>
      <c r="AG89">
        <f t="shared" si="5"/>
        <v>131.37198902961723</v>
      </c>
      <c r="AI89" s="75">
        <f>PXIL!K89</f>
        <v>0</v>
      </c>
      <c r="AJ89" s="75">
        <f>PXIL!Q89</f>
        <v>0</v>
      </c>
      <c r="AK89" s="75">
        <f>RTM_IEX!K89</f>
        <v>1.98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1.48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1.3122</v>
      </c>
      <c r="E90">
        <f>GT_NG!S90</f>
        <v>1.7284381582907016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1.4583947223749312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113.28926470578588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1.1673050187607734</v>
      </c>
      <c r="AD90">
        <f t="shared" si="4"/>
        <v>131.48099256769075</v>
      </c>
      <c r="AE90">
        <f>'IDT-1'!E90</f>
        <v>0</v>
      </c>
      <c r="AF90" s="26"/>
      <c r="AG90">
        <f t="shared" si="5"/>
        <v>131.48099256769075</v>
      </c>
      <c r="AI90" s="75">
        <f>PXIL!K90</f>
        <v>0</v>
      </c>
      <c r="AJ90" s="75">
        <f>PXIL!Q90</f>
        <v>0</v>
      </c>
      <c r="AK90" s="75">
        <f>RTM_IEX!K90</f>
        <v>2.08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1.48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1.3122</v>
      </c>
      <c r="E91">
        <f>GT_NG!S91</f>
        <v>1.7284381582907016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1.4583947223749312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113.32926395935451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1.1657210121921775</v>
      </c>
      <c r="AD91">
        <f t="shared" si="4"/>
        <v>131.30257582782798</v>
      </c>
      <c r="AE91">
        <f>'IDT-1'!E91</f>
        <v>0</v>
      </c>
      <c r="AF91" s="26"/>
      <c r="AG91">
        <f t="shared" si="5"/>
        <v>131.30257582782798</v>
      </c>
      <c r="AI91" s="75">
        <f>PXIL!K91</f>
        <v>0</v>
      </c>
      <c r="AJ91" s="75">
        <f>PXIL!Q91</f>
        <v>0</v>
      </c>
      <c r="AK91" s="75">
        <f>RTM_IEX!K91</f>
        <v>2.0499999999999998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1.29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1.3122</v>
      </c>
      <c r="E92">
        <f>GT_NG!S92</f>
        <v>1.7284381582907016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1.4583947223749312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113.32926470578587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1.1651930187607733</v>
      </c>
      <c r="AD92">
        <f t="shared" si="4"/>
        <v>131.24310456769075</v>
      </c>
      <c r="AE92">
        <f>'IDT-1'!E92</f>
        <v>0</v>
      </c>
      <c r="AF92" s="26"/>
      <c r="AG92">
        <f t="shared" si="5"/>
        <v>131.24310456769075</v>
      </c>
      <c r="AI92" s="75">
        <f>PXIL!K92</f>
        <v>0</v>
      </c>
      <c r="AJ92" s="75">
        <f>PXIL!Q92</f>
        <v>0</v>
      </c>
      <c r="AK92" s="75">
        <f>RTM_IEX!K92</f>
        <v>2.02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1.26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1.3122</v>
      </c>
      <c r="E93">
        <f>GT_NG!S93</f>
        <v>1.7284381582907016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1.4583947223749312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112.60031201084622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1.1608022350453047</v>
      </c>
      <c r="AD93">
        <f t="shared" si="4"/>
        <v>130.74854265646658</v>
      </c>
      <c r="AE93">
        <f>'IDT-1'!E93</f>
        <v>0</v>
      </c>
      <c r="AF93" s="26"/>
      <c r="AG93">
        <f t="shared" si="5"/>
        <v>130.74854265646658</v>
      </c>
      <c r="AI93" s="75">
        <f>PXIL!K93</f>
        <v>0</v>
      </c>
      <c r="AJ93" s="75">
        <f>PXIL!Q93</f>
        <v>0</v>
      </c>
      <c r="AK93" s="75">
        <f>RTM_IEX!K93</f>
        <v>2.27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1.24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1.3122</v>
      </c>
      <c r="E94">
        <f>GT_NG!S94</f>
        <v>1.0249640494679322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1.4583947223749312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112.49394394852419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1.1503316239392301</v>
      </c>
      <c r="AD94">
        <f t="shared" si="4"/>
        <v>129.56917109642782</v>
      </c>
      <c r="AE94">
        <f>'IDT-1'!E94</f>
        <v>0</v>
      </c>
      <c r="AF94" s="26"/>
      <c r="AG94">
        <f t="shared" si="5"/>
        <v>129.56917109642782</v>
      </c>
      <c r="AI94" s="75">
        <f>PXIL!K94</f>
        <v>0</v>
      </c>
      <c r="AJ94" s="75">
        <f>PXIL!Q94</f>
        <v>0</v>
      </c>
      <c r="AK94" s="75">
        <f>RTM_IEX!K94</f>
        <v>2.19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0.94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1.3122</v>
      </c>
      <c r="E95">
        <f>GT_NG!S95</f>
        <v>1.0249640494679322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1.4583947223749312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111.45226049018385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1.1485568095058352</v>
      </c>
      <c r="AD95">
        <f t="shared" si="4"/>
        <v>129.36926245252087</v>
      </c>
      <c r="AE95">
        <f>'IDT-1'!E95</f>
        <v>0</v>
      </c>
      <c r="AF95" s="26"/>
      <c r="AG95">
        <f t="shared" si="5"/>
        <v>129.36926245252087</v>
      </c>
      <c r="AI95" s="75">
        <f>PXIL!K95</f>
        <v>0</v>
      </c>
      <c r="AJ95" s="75">
        <f>PXIL!Q95</f>
        <v>0</v>
      </c>
      <c r="AK95" s="75">
        <f>RTM_IEX!K95</f>
        <v>2.5299999999999998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1.44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1.3122</v>
      </c>
      <c r="E96">
        <f>GT_NG!S96</f>
        <v>1.0249640494679322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1.4583947223749312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111.45226049018385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1.1436288095058351</v>
      </c>
      <c r="AD96">
        <f t="shared" si="4"/>
        <v>128.81419045252088</v>
      </c>
      <c r="AE96">
        <f>'IDT-1'!E96</f>
        <v>0</v>
      </c>
      <c r="AF96" s="26"/>
      <c r="AG96">
        <f t="shared" si="5"/>
        <v>128.81419045252088</v>
      </c>
      <c r="AI96" s="75">
        <f>PXIL!K96</f>
        <v>0</v>
      </c>
      <c r="AJ96" s="75">
        <f>PXIL!Q96</f>
        <v>0</v>
      </c>
      <c r="AK96" s="75">
        <f>RTM_IEX!K96</f>
        <v>2.64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0.77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1.3122</v>
      </c>
      <c r="E97">
        <f>GT_NG!S97</f>
        <v>1.0249640494679322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1.4583947223749312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110.73074841500419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1.1338475032442541</v>
      </c>
      <c r="AD97">
        <f t="shared" si="4"/>
        <v>127.71245968360282</v>
      </c>
      <c r="AE97">
        <f>'IDT-1'!E97</f>
        <v>0</v>
      </c>
      <c r="AF97" s="26"/>
      <c r="AG97">
        <f t="shared" si="5"/>
        <v>127.71245968360282</v>
      </c>
      <c r="AI97" s="75">
        <f>PXIL!K97</f>
        <v>0</v>
      </c>
      <c r="AJ97" s="75">
        <f>PXIL!Q97</f>
        <v>0</v>
      </c>
      <c r="AK97" s="75">
        <f>RTM_IEX!K97</f>
        <v>2.41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0.61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1.3122</v>
      </c>
      <c r="E98">
        <f>GT_NG!S98</f>
        <v>1.0249640494679322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1.4583947223749312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110.00923633982454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1.1288181969826732</v>
      </c>
      <c r="AD98">
        <f t="shared" si="4"/>
        <v>127.14597691468472</v>
      </c>
      <c r="AE98">
        <f>'IDT-1'!E98</f>
        <v>0</v>
      </c>
      <c r="AF98" s="26"/>
      <c r="AG98">
        <f t="shared" si="5"/>
        <v>127.14597691468472</v>
      </c>
      <c r="AI98" s="75">
        <f>PXIL!K98</f>
        <v>0</v>
      </c>
      <c r="AJ98" s="75">
        <f>PXIL!Q98</f>
        <v>0</v>
      </c>
      <c r="AK98" s="75">
        <f>RTM_IEX!K98</f>
        <v>2.57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0.6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4.1182039071939291E-2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1.4853524666770762E-2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2.7823753931461961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0.27119999999999955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0.14411999999999994</v>
      </c>
      <c r="AB99" s="117">
        <f t="shared" si="6"/>
        <v>0</v>
      </c>
      <c r="AC99">
        <f t="shared" si="6"/>
        <v>3.2441398762669514E-2</v>
      </c>
      <c r="AD99">
        <f t="shared" si="6"/>
        <v>3.5787482581222374</v>
      </c>
      <c r="AE99">
        <f t="shared" si="6"/>
        <v>0</v>
      </c>
      <c r="AG99">
        <f t="shared" si="6"/>
        <v>3.5787482581222374</v>
      </c>
      <c r="AI99">
        <f t="shared" si="6"/>
        <v>0</v>
      </c>
      <c r="AJ99">
        <f t="shared" si="6"/>
        <v>0</v>
      </c>
      <c r="AK99">
        <f t="shared" si="6"/>
        <v>0.19978250000000009</v>
      </c>
      <c r="AL99">
        <f t="shared" si="6"/>
        <v>-3.7499999999999999E-2</v>
      </c>
      <c r="AM99">
        <f t="shared" si="6"/>
        <v>0</v>
      </c>
      <c r="AN99">
        <f t="shared" si="6"/>
        <v>0</v>
      </c>
      <c r="AO99">
        <f t="shared" si="6"/>
        <v>0.16519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216</v>
      </c>
      <c r="C1" t="s">
        <v>492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52">
        <v>45033.539027777777</v>
      </c>
    </row>
    <row r="2" spans="1:17">
      <c r="A2" s="31">
        <v>45030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45030</v>
      </c>
      <c r="B1" s="234"/>
      <c r="C1" s="234"/>
      <c r="D1" s="234"/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196</v>
      </c>
      <c r="K1" s="234" t="s">
        <v>300</v>
      </c>
      <c r="L1" s="234" t="s">
        <v>200</v>
      </c>
      <c r="M1" s="234" t="s">
        <v>201</v>
      </c>
      <c r="N1" s="234" t="s">
        <v>202</v>
      </c>
      <c r="O1" s="234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4" t="s">
        <v>335</v>
      </c>
      <c r="Y1" s="241" t="s">
        <v>223</v>
      </c>
      <c r="Z1" s="241" t="s">
        <v>224</v>
      </c>
      <c r="AA1" s="245" t="s">
        <v>198</v>
      </c>
      <c r="AB1" s="245" t="s">
        <v>199</v>
      </c>
      <c r="AC1" s="27" t="s">
        <v>189</v>
      </c>
      <c r="AD1" s="234" t="s">
        <v>142</v>
      </c>
      <c r="AG1" s="234" t="s">
        <v>278</v>
      </c>
      <c r="AI1" s="241" t="s">
        <v>384</v>
      </c>
      <c r="AJ1" s="241" t="s">
        <v>385</v>
      </c>
      <c r="AK1" s="241" t="s">
        <v>386</v>
      </c>
      <c r="AL1" s="241" t="s">
        <v>387</v>
      </c>
      <c r="AM1" s="241" t="s">
        <v>388</v>
      </c>
      <c r="AN1" s="241" t="s">
        <v>389</v>
      </c>
      <c r="AO1" s="240" t="s">
        <v>412</v>
      </c>
      <c r="AP1" s="240" t="s">
        <v>413</v>
      </c>
      <c r="AQ1" s="240" t="s">
        <v>414</v>
      </c>
      <c r="AR1" s="240" t="s">
        <v>415</v>
      </c>
    </row>
    <row r="2" spans="1:44">
      <c r="A2" s="27" t="s">
        <v>44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4"/>
      <c r="Y2" s="241"/>
      <c r="Z2" s="241"/>
      <c r="AA2" s="245"/>
      <c r="AB2" s="245"/>
      <c r="AC2" s="27">
        <f>Allocation!J1/100</f>
        <v>8.8000000000000005E-3</v>
      </c>
      <c r="AD2" s="234"/>
      <c r="AE2" t="s">
        <v>276</v>
      </c>
      <c r="AG2" s="234"/>
      <c r="AI2" s="241"/>
      <c r="AJ2" s="241"/>
      <c r="AK2" s="241"/>
      <c r="AL2" s="241"/>
      <c r="AM2" s="241"/>
      <c r="AN2" s="241"/>
      <c r="AO2" s="240"/>
      <c r="AP2" s="240"/>
      <c r="AQ2" s="240"/>
      <c r="AR2" s="24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9.6153846153846159E-3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8.7966153846153854E-3</v>
      </c>
      <c r="AD3">
        <f>SUM(B3:AB3,AI3:AR3)-AC3</f>
        <v>0.99081876923076917</v>
      </c>
      <c r="AE3">
        <f>'IDT-1'!D3</f>
        <v>0</v>
      </c>
      <c r="AF3" s="26"/>
      <c r="AG3">
        <f>SUM(AD3:AF3)</f>
        <v>0.99081876923076917</v>
      </c>
      <c r="AI3" s="75">
        <f>PXIL!L3</f>
        <v>0</v>
      </c>
      <c r="AJ3" s="75">
        <f>PXIL!R3</f>
        <v>0</v>
      </c>
      <c r="AK3" s="75">
        <f>RTM_IEX!L3</f>
        <v>0.99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9.6153846153846159E-3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1.0556615384615385E-2</v>
      </c>
      <c r="AD4">
        <f t="shared" ref="AD4:AD67" si="1">SUM(B4:AB4,AI4:AR4)-AC4</f>
        <v>1.1890587692307693</v>
      </c>
      <c r="AE4">
        <f>'IDT-1'!D4</f>
        <v>0</v>
      </c>
      <c r="AF4" s="26"/>
      <c r="AG4">
        <f t="shared" ref="AG4:AG67" si="2">SUM(AD4:AF4)</f>
        <v>1.1890587692307693</v>
      </c>
      <c r="AI4" s="75">
        <f>PXIL!L4</f>
        <v>0</v>
      </c>
      <c r="AJ4" s="75">
        <f>PXIL!R4</f>
        <v>0</v>
      </c>
      <c r="AK4" s="75">
        <f>RTM_IEX!L4</f>
        <v>1.19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9.6153846153846159E-3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9.852615384615385E-3</v>
      </c>
      <c r="AD5">
        <f t="shared" si="1"/>
        <v>1.1097627692307692</v>
      </c>
      <c r="AE5">
        <f>'IDT-1'!D5</f>
        <v>0</v>
      </c>
      <c r="AF5" s="26"/>
      <c r="AG5">
        <f t="shared" si="2"/>
        <v>1.1097627692307692</v>
      </c>
      <c r="AI5" s="75">
        <f>PXIL!L5</f>
        <v>0</v>
      </c>
      <c r="AJ5" s="75">
        <f>PXIL!R5</f>
        <v>0</v>
      </c>
      <c r="AK5" s="75">
        <f>RTM_IEX!L5</f>
        <v>1.1100000000000001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9.6153846153846159E-3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1.0732615384615384E-2</v>
      </c>
      <c r="AD6">
        <f t="shared" si="1"/>
        <v>1.2088827692307691</v>
      </c>
      <c r="AE6">
        <f>'IDT-1'!D6</f>
        <v>0</v>
      </c>
      <c r="AF6" s="26"/>
      <c r="AG6">
        <f t="shared" si="2"/>
        <v>1.2088827692307691</v>
      </c>
      <c r="AI6" s="75">
        <f>PXIL!L6</f>
        <v>0</v>
      </c>
      <c r="AJ6" s="75">
        <f>PXIL!R6</f>
        <v>0</v>
      </c>
      <c r="AK6" s="75">
        <f>RTM_IEX!L6</f>
        <v>1.21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9.6153846153846159E-3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9.5886153846153864E-3</v>
      </c>
      <c r="AD7">
        <f t="shared" si="1"/>
        <v>1.0800267692307692</v>
      </c>
      <c r="AE7">
        <f>'IDT-1'!D7</f>
        <v>0</v>
      </c>
      <c r="AF7" s="26"/>
      <c r="AG7">
        <f t="shared" si="2"/>
        <v>1.0800267692307692</v>
      </c>
      <c r="AI7" s="75">
        <f>PXIL!L7</f>
        <v>0</v>
      </c>
      <c r="AJ7" s="75">
        <f>PXIL!R7</f>
        <v>0</v>
      </c>
      <c r="AK7" s="75">
        <f>RTM_IEX!L7</f>
        <v>1.08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9.6153846153846159E-3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9.2366153846153848E-3</v>
      </c>
      <c r="AD8">
        <f t="shared" si="1"/>
        <v>1.0403787692307693</v>
      </c>
      <c r="AE8">
        <f>'IDT-1'!D8</f>
        <v>0</v>
      </c>
      <c r="AF8" s="26"/>
      <c r="AG8">
        <f t="shared" si="2"/>
        <v>1.0403787692307693</v>
      </c>
      <c r="AI8" s="75">
        <f>PXIL!L8</f>
        <v>0</v>
      </c>
      <c r="AJ8" s="75">
        <f>PXIL!R8</f>
        <v>0</v>
      </c>
      <c r="AK8" s="75">
        <f>RTM_IEX!L8</f>
        <v>1.04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9.6153846153846159E-3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1.0380615384615384E-2</v>
      </c>
      <c r="AD9">
        <f t="shared" si="1"/>
        <v>1.1692347692307692</v>
      </c>
      <c r="AE9">
        <f>'IDT-1'!D9</f>
        <v>0</v>
      </c>
      <c r="AF9" s="26"/>
      <c r="AG9">
        <f t="shared" si="2"/>
        <v>1.1692347692307692</v>
      </c>
      <c r="AI9" s="75">
        <f>PXIL!L9</f>
        <v>0</v>
      </c>
      <c r="AJ9" s="75">
        <f>PXIL!R9</f>
        <v>0</v>
      </c>
      <c r="AK9" s="75">
        <f>RTM_IEX!L9</f>
        <v>1.17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9.6153846153846159E-3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1.1260615384615385E-2</v>
      </c>
      <c r="AD10">
        <f t="shared" si="1"/>
        <v>1.2683547692307693</v>
      </c>
      <c r="AE10">
        <f>'IDT-1'!D10</f>
        <v>0</v>
      </c>
      <c r="AF10" s="26"/>
      <c r="AG10">
        <f t="shared" si="2"/>
        <v>1.2683547692307693</v>
      </c>
      <c r="AI10" s="75">
        <f>PXIL!L10</f>
        <v>0</v>
      </c>
      <c r="AJ10" s="75">
        <f>PXIL!R10</f>
        <v>0</v>
      </c>
      <c r="AK10" s="75">
        <f>RTM_IEX!L10</f>
        <v>1.27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9.6153846153846159E-3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1.1876615384615387E-2</v>
      </c>
      <c r="AD11">
        <f t="shared" si="1"/>
        <v>1.3377387692307692</v>
      </c>
      <c r="AE11">
        <f>'IDT-1'!D11</f>
        <v>0</v>
      </c>
      <c r="AF11" s="26"/>
      <c r="AG11">
        <f t="shared" si="2"/>
        <v>1.3377387692307692</v>
      </c>
      <c r="AI11" s="75">
        <f>PXIL!L11</f>
        <v>0</v>
      </c>
      <c r="AJ11" s="75">
        <f>PXIL!R11</f>
        <v>0</v>
      </c>
      <c r="AK11" s="75">
        <f>RTM_IEX!L11</f>
        <v>1.34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9.6153846153846159E-3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1.2140615384615387E-2</v>
      </c>
      <c r="AD12">
        <f t="shared" si="1"/>
        <v>1.3674747692307694</v>
      </c>
      <c r="AE12">
        <f>'IDT-1'!D12</f>
        <v>0</v>
      </c>
      <c r="AF12" s="26"/>
      <c r="AG12">
        <f t="shared" si="2"/>
        <v>1.3674747692307694</v>
      </c>
      <c r="AI12" s="75">
        <f>PXIL!L12</f>
        <v>0</v>
      </c>
      <c r="AJ12" s="75">
        <f>PXIL!R12</f>
        <v>0</v>
      </c>
      <c r="AK12" s="75">
        <f>RTM_IEX!L12</f>
        <v>1.37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9.6153846153846159E-3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1.6452615384615385E-2</v>
      </c>
      <c r="AD13">
        <f t="shared" si="1"/>
        <v>1.8531627692307693</v>
      </c>
      <c r="AE13">
        <f>'IDT-1'!D13</f>
        <v>0</v>
      </c>
      <c r="AF13" s="26"/>
      <c r="AG13">
        <f t="shared" si="2"/>
        <v>1.8531627692307693</v>
      </c>
      <c r="AI13" s="75">
        <f>PXIL!L13</f>
        <v>0</v>
      </c>
      <c r="AJ13" s="75">
        <f>PXIL!R13</f>
        <v>0</v>
      </c>
      <c r="AK13" s="75">
        <f>RTM_IEX!L13</f>
        <v>1.86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9.6153846153846159E-3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1.8212615384615386E-2</v>
      </c>
      <c r="AD14">
        <f t="shared" si="1"/>
        <v>2.0514027692307693</v>
      </c>
      <c r="AE14">
        <f>'IDT-1'!D14</f>
        <v>0</v>
      </c>
      <c r="AF14" s="26"/>
      <c r="AG14">
        <f t="shared" si="2"/>
        <v>2.0514027692307693</v>
      </c>
      <c r="AI14" s="75">
        <f>PXIL!L14</f>
        <v>0</v>
      </c>
      <c r="AJ14" s="75">
        <f>PXIL!R14</f>
        <v>0</v>
      </c>
      <c r="AK14" s="75">
        <f>RTM_IEX!L14</f>
        <v>2.06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9.6153846153846159E-3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3.8892615384615387E-2</v>
      </c>
      <c r="AD15">
        <f t="shared" si="1"/>
        <v>4.3807227692307702</v>
      </c>
      <c r="AE15">
        <f>'IDT-1'!D15</f>
        <v>0</v>
      </c>
      <c r="AF15" s="26"/>
      <c r="AG15">
        <f t="shared" si="2"/>
        <v>4.3807227692307702</v>
      </c>
      <c r="AI15" s="75">
        <f>PXIL!L15</f>
        <v>0</v>
      </c>
      <c r="AJ15" s="75">
        <f>PXIL!R15</f>
        <v>0</v>
      </c>
      <c r="AK15" s="75">
        <f>RTM_IEX!L15</f>
        <v>4.41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9.6153846153846159E-3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4.4788615384615385E-2</v>
      </c>
      <c r="AD16">
        <f t="shared" si="1"/>
        <v>5.0448267692307693</v>
      </c>
      <c r="AE16">
        <f>'IDT-1'!D16</f>
        <v>0</v>
      </c>
      <c r="AF16" s="26"/>
      <c r="AG16">
        <f t="shared" si="2"/>
        <v>5.0448267692307693</v>
      </c>
      <c r="AI16" s="75">
        <f>PXIL!L16</f>
        <v>0</v>
      </c>
      <c r="AJ16" s="75">
        <f>PXIL!R16</f>
        <v>0</v>
      </c>
      <c r="AK16" s="75">
        <f>RTM_IEX!L16</f>
        <v>5.08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9.6153846153846159E-3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7.41806153846154E-2</v>
      </c>
      <c r="AD17">
        <f t="shared" si="1"/>
        <v>8.3554347692307687</v>
      </c>
      <c r="AE17">
        <f>'IDT-1'!D17</f>
        <v>0</v>
      </c>
      <c r="AF17" s="26"/>
      <c r="AG17">
        <f t="shared" si="2"/>
        <v>8.3554347692307687</v>
      </c>
      <c r="AI17" s="75">
        <f>PXIL!L17</f>
        <v>0</v>
      </c>
      <c r="AJ17" s="75">
        <f>PXIL!R17</f>
        <v>0</v>
      </c>
      <c r="AK17" s="75">
        <f>RTM_IEX!L17</f>
        <v>8.42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9.6153846153846159E-3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7.7876615384615391E-2</v>
      </c>
      <c r="AD18">
        <f t="shared" si="1"/>
        <v>8.7717387692307689</v>
      </c>
      <c r="AE18">
        <f>'IDT-1'!D18</f>
        <v>0</v>
      </c>
      <c r="AF18" s="26"/>
      <c r="AG18">
        <f t="shared" si="2"/>
        <v>8.7717387692307689</v>
      </c>
      <c r="AI18" s="75">
        <f>PXIL!L18</f>
        <v>0</v>
      </c>
      <c r="AJ18" s="75">
        <f>PXIL!R18</f>
        <v>0</v>
      </c>
      <c r="AK18" s="75">
        <f>RTM_IEX!L18</f>
        <v>8.84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9.6153846153846159E-3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0.1041006153846154</v>
      </c>
      <c r="AD19">
        <f t="shared" si="1"/>
        <v>11.72551476923077</v>
      </c>
      <c r="AE19">
        <f>'IDT-1'!D19</f>
        <v>0</v>
      </c>
      <c r="AF19" s="26"/>
      <c r="AG19">
        <f t="shared" si="2"/>
        <v>11.72551476923077</v>
      </c>
      <c r="AI19" s="75">
        <f>PXIL!L19</f>
        <v>0</v>
      </c>
      <c r="AJ19" s="75">
        <f>PXIL!R19</f>
        <v>0</v>
      </c>
      <c r="AK19" s="75">
        <f>RTM_IEX!L19</f>
        <v>11.82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9.6153846153846159E-3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0.1065646153846154</v>
      </c>
      <c r="AD20">
        <f t="shared" si="1"/>
        <v>12.00305076923077</v>
      </c>
      <c r="AE20">
        <f>'IDT-1'!D20</f>
        <v>0</v>
      </c>
      <c r="AF20" s="26"/>
      <c r="AG20">
        <f t="shared" si="2"/>
        <v>12.00305076923077</v>
      </c>
      <c r="AI20" s="75">
        <f>PXIL!L20</f>
        <v>0</v>
      </c>
      <c r="AJ20" s="75">
        <f>PXIL!R20</f>
        <v>0</v>
      </c>
      <c r="AK20" s="75">
        <f>RTM_IEX!L20</f>
        <v>12.1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9.6153846153846159E-3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0.1057726153846154</v>
      </c>
      <c r="AD21">
        <f t="shared" si="1"/>
        <v>11.913842769230769</v>
      </c>
      <c r="AE21">
        <f>'IDT-1'!D21</f>
        <v>0</v>
      </c>
      <c r="AF21" s="26"/>
      <c r="AG21">
        <f t="shared" si="2"/>
        <v>11.913842769230769</v>
      </c>
      <c r="AI21" s="75">
        <f>PXIL!L21</f>
        <v>0</v>
      </c>
      <c r="AJ21" s="75">
        <f>PXIL!R21</f>
        <v>0</v>
      </c>
      <c r="AK21" s="75">
        <f>RTM_IEX!L21</f>
        <v>12.01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9.6153846153846159E-3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0.1057726153846154</v>
      </c>
      <c r="AD22">
        <f t="shared" si="1"/>
        <v>11.913842769230769</v>
      </c>
      <c r="AE22">
        <f>'IDT-1'!D22</f>
        <v>0</v>
      </c>
      <c r="AF22" s="26"/>
      <c r="AG22">
        <f t="shared" si="2"/>
        <v>11.913842769230769</v>
      </c>
      <c r="AI22" s="75">
        <f>PXIL!L22</f>
        <v>0</v>
      </c>
      <c r="AJ22" s="75">
        <f>PXIL!R22</f>
        <v>0</v>
      </c>
      <c r="AK22" s="75">
        <f>RTM_IEX!L22</f>
        <v>12.01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9.6153846153846159E-3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0.1099966153846154</v>
      </c>
      <c r="AD23">
        <f t="shared" si="1"/>
        <v>12.38961876923077</v>
      </c>
      <c r="AE23">
        <f>'IDT-1'!D23</f>
        <v>0</v>
      </c>
      <c r="AF23" s="26"/>
      <c r="AG23">
        <f t="shared" si="2"/>
        <v>12.38961876923077</v>
      </c>
      <c r="AI23" s="75">
        <f>PXIL!L23</f>
        <v>0</v>
      </c>
      <c r="AJ23" s="75">
        <f>PXIL!R23</f>
        <v>0</v>
      </c>
      <c r="AK23" s="75">
        <f>RTM_IEX!L23</f>
        <v>12.49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9.6153846153846159E-3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0.1099966153846154</v>
      </c>
      <c r="AD24">
        <f t="shared" si="1"/>
        <v>12.38961876923077</v>
      </c>
      <c r="AE24">
        <f>'IDT-1'!D24</f>
        <v>0</v>
      </c>
      <c r="AF24" s="26"/>
      <c r="AG24">
        <f t="shared" si="2"/>
        <v>12.38961876923077</v>
      </c>
      <c r="AI24" s="75">
        <f>PXIL!L24</f>
        <v>0</v>
      </c>
      <c r="AJ24" s="75">
        <f>PXIL!R24</f>
        <v>0</v>
      </c>
      <c r="AK24" s="75">
        <f>RTM_IEX!L24</f>
        <v>12.49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9.6153846153846159E-3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0.11422061538461541</v>
      </c>
      <c r="AD25">
        <f t="shared" si="1"/>
        <v>12.86539476923077</v>
      </c>
      <c r="AE25">
        <f>'IDT-1'!D25</f>
        <v>0</v>
      </c>
      <c r="AF25" s="26"/>
      <c r="AG25">
        <f t="shared" si="2"/>
        <v>12.86539476923077</v>
      </c>
      <c r="AI25" s="75">
        <f>PXIL!L25</f>
        <v>0</v>
      </c>
      <c r="AJ25" s="75">
        <f>PXIL!R25</f>
        <v>0</v>
      </c>
      <c r="AK25" s="75">
        <f>RTM_IEX!L25</f>
        <v>12.97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9.6153846153846159E-3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0.1184446153846154</v>
      </c>
      <c r="AD26">
        <f t="shared" si="1"/>
        <v>13.34117076923077</v>
      </c>
      <c r="AE26">
        <f>'IDT-1'!D26</f>
        <v>0</v>
      </c>
      <c r="AF26" s="26"/>
      <c r="AG26">
        <f t="shared" si="2"/>
        <v>13.34117076923077</v>
      </c>
      <c r="AI26" s="75">
        <f>PXIL!L26</f>
        <v>0</v>
      </c>
      <c r="AJ26" s="75">
        <f>PXIL!R26</f>
        <v>0</v>
      </c>
      <c r="AK26" s="75">
        <f>RTM_IEX!L26</f>
        <v>13.45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9.6153846153846159E-3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0.12266861538461539</v>
      </c>
      <c r="AD27">
        <f t="shared" si="1"/>
        <v>13.816946769230769</v>
      </c>
      <c r="AE27">
        <f>'IDT-1'!D27</f>
        <v>0</v>
      </c>
      <c r="AF27" s="26"/>
      <c r="AG27">
        <f t="shared" si="2"/>
        <v>13.816946769230769</v>
      </c>
      <c r="AI27" s="75">
        <f>PXIL!L27</f>
        <v>0</v>
      </c>
      <c r="AJ27" s="75">
        <f>PXIL!R27</f>
        <v>0</v>
      </c>
      <c r="AK27" s="75">
        <f>RTM_IEX!L27</f>
        <v>13.93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9.6153846153846159E-3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0.12689261538461538</v>
      </c>
      <c r="AD28">
        <f t="shared" si="1"/>
        <v>14.292722769230769</v>
      </c>
      <c r="AE28">
        <f>'IDT-1'!D28</f>
        <v>0</v>
      </c>
      <c r="AF28" s="26"/>
      <c r="AG28">
        <f t="shared" si="2"/>
        <v>14.292722769230769</v>
      </c>
      <c r="AI28" s="75">
        <f>PXIL!L28</f>
        <v>0</v>
      </c>
      <c r="AJ28" s="75">
        <f>PXIL!R28</f>
        <v>0</v>
      </c>
      <c r="AK28" s="75">
        <f>RTM_IEX!L28</f>
        <v>14.41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9.6153846153846159E-3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0.13534061538461539</v>
      </c>
      <c r="AD29">
        <f t="shared" si="1"/>
        <v>15.244274769230769</v>
      </c>
      <c r="AE29">
        <f>'IDT-1'!D29</f>
        <v>0</v>
      </c>
      <c r="AF29" s="26"/>
      <c r="AG29">
        <f t="shared" si="2"/>
        <v>15.244274769230769</v>
      </c>
      <c r="AI29" s="75">
        <f>PXIL!L29</f>
        <v>0</v>
      </c>
      <c r="AJ29" s="75">
        <f>PXIL!R29</f>
        <v>0</v>
      </c>
      <c r="AK29" s="75">
        <f>RTM_IEX!L29</f>
        <v>15.37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9.6153846153846159E-3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0.13956461538461537</v>
      </c>
      <c r="AD30">
        <f t="shared" si="1"/>
        <v>15.720050769230768</v>
      </c>
      <c r="AE30">
        <f>'IDT-1'!D30</f>
        <v>0</v>
      </c>
      <c r="AF30" s="26"/>
      <c r="AG30">
        <f t="shared" si="2"/>
        <v>15.720050769230768</v>
      </c>
      <c r="AI30" s="75">
        <f>PXIL!L30</f>
        <v>0</v>
      </c>
      <c r="AJ30" s="75">
        <f>PXIL!R30</f>
        <v>0</v>
      </c>
      <c r="AK30" s="75">
        <f>RTM_IEX!L30</f>
        <v>15.85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9.6153846153846159E-3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0.13956461538461537</v>
      </c>
      <c r="AD31">
        <f t="shared" si="1"/>
        <v>15.720050769230768</v>
      </c>
      <c r="AE31">
        <f>'IDT-1'!D31</f>
        <v>0</v>
      </c>
      <c r="AF31" s="26"/>
      <c r="AG31">
        <f t="shared" si="2"/>
        <v>15.720050769230768</v>
      </c>
      <c r="AI31" s="75">
        <f>PXIL!L31</f>
        <v>0</v>
      </c>
      <c r="AJ31" s="75">
        <f>PXIL!R31</f>
        <v>0</v>
      </c>
      <c r="AK31" s="75">
        <f>RTM_IEX!L31</f>
        <v>15.85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9.6153846153846159E-3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0.14044461538461539</v>
      </c>
      <c r="AD32">
        <f t="shared" si="1"/>
        <v>15.819170769230769</v>
      </c>
      <c r="AE32">
        <f>'IDT-1'!D32</f>
        <v>0</v>
      </c>
      <c r="AF32" s="26"/>
      <c r="AG32">
        <f t="shared" si="2"/>
        <v>15.819170769230769</v>
      </c>
      <c r="AI32" s="75">
        <f>PXIL!L32</f>
        <v>0</v>
      </c>
      <c r="AJ32" s="75">
        <f>PXIL!R32</f>
        <v>0</v>
      </c>
      <c r="AK32" s="75">
        <f>RTM_IEX!L32</f>
        <v>15.85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9.6153846153846159E-3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0.1415886153846154</v>
      </c>
      <c r="AD33">
        <f t="shared" si="1"/>
        <v>15.94802676923077</v>
      </c>
      <c r="AE33">
        <f>'IDT-1'!D33</f>
        <v>0</v>
      </c>
      <c r="AF33" s="26"/>
      <c r="AG33">
        <f t="shared" si="2"/>
        <v>15.94802676923077</v>
      </c>
      <c r="AI33" s="75">
        <f>PXIL!L33</f>
        <v>0</v>
      </c>
      <c r="AJ33" s="75">
        <f>PXIL!R33</f>
        <v>0</v>
      </c>
      <c r="AK33" s="75">
        <f>RTM_IEX!L33</f>
        <v>15.66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9.6153846153846159E-3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0.13868461538461541</v>
      </c>
      <c r="AD34">
        <f t="shared" si="1"/>
        <v>15.620930769230769</v>
      </c>
      <c r="AE34">
        <f>'IDT-1'!D34</f>
        <v>0</v>
      </c>
      <c r="AF34" s="26"/>
      <c r="AG34">
        <f t="shared" si="2"/>
        <v>15.620930769230769</v>
      </c>
      <c r="AI34" s="75">
        <f>PXIL!L34</f>
        <v>0</v>
      </c>
      <c r="AJ34" s="75">
        <f>PXIL!R34</f>
        <v>0</v>
      </c>
      <c r="AK34" s="75">
        <f>RTM_IEX!L34</f>
        <v>14.89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9.6153846153846159E-3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1.1599999999999999</v>
      </c>
      <c r="AB35" s="117">
        <f>-STOA!R35</f>
        <v>0</v>
      </c>
      <c r="AC35">
        <f t="shared" si="0"/>
        <v>0.13877261538461538</v>
      </c>
      <c r="AD35">
        <f t="shared" si="1"/>
        <v>15.630842769230769</v>
      </c>
      <c r="AE35">
        <f>'IDT-1'!D35</f>
        <v>0</v>
      </c>
      <c r="AF35" s="26"/>
      <c r="AG35">
        <f t="shared" si="2"/>
        <v>15.630842769230769</v>
      </c>
      <c r="AI35" s="75">
        <f>PXIL!L35</f>
        <v>0</v>
      </c>
      <c r="AJ35" s="75">
        <f>PXIL!R35</f>
        <v>0</v>
      </c>
      <c r="AK35" s="75">
        <f>RTM_IEX!L35</f>
        <v>14.6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9.6153846153846159E-3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1.63</v>
      </c>
      <c r="AB36" s="117">
        <f>-STOA!R36</f>
        <v>0</v>
      </c>
      <c r="AC36">
        <f t="shared" si="0"/>
        <v>0.14123661538461538</v>
      </c>
      <c r="AD36">
        <f t="shared" si="1"/>
        <v>15.908378769230771</v>
      </c>
      <c r="AE36">
        <f>'IDT-1'!D36</f>
        <v>0</v>
      </c>
      <c r="AF36" s="26"/>
      <c r="AG36">
        <f t="shared" si="2"/>
        <v>15.908378769230771</v>
      </c>
      <c r="AI36" s="75">
        <f>PXIL!L36</f>
        <v>0</v>
      </c>
      <c r="AJ36" s="75">
        <f>PXIL!R36</f>
        <v>0</v>
      </c>
      <c r="AK36" s="75">
        <f>RTM_IEX!L36</f>
        <v>14.41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9.6153846153846159E-3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2.5</v>
      </c>
      <c r="AB37" s="117">
        <f>-STOA!R37</f>
        <v>0</v>
      </c>
      <c r="AC37">
        <f t="shared" si="0"/>
        <v>0.1446686153846154</v>
      </c>
      <c r="AD37">
        <f t="shared" si="1"/>
        <v>16.294946769230769</v>
      </c>
      <c r="AE37">
        <f>'IDT-1'!D37</f>
        <v>0</v>
      </c>
      <c r="AF37" s="26"/>
      <c r="AG37">
        <f t="shared" si="2"/>
        <v>16.294946769230769</v>
      </c>
      <c r="AI37" s="75">
        <f>PXIL!L37</f>
        <v>0</v>
      </c>
      <c r="AJ37" s="75">
        <f>PXIL!R37</f>
        <v>0</v>
      </c>
      <c r="AK37" s="75">
        <f>RTM_IEX!L37</f>
        <v>13.93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9.6153846153846159E-3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3.36</v>
      </c>
      <c r="AB38" s="117">
        <f>-STOA!R38</f>
        <v>0</v>
      </c>
      <c r="AC38">
        <f t="shared" si="0"/>
        <v>0.14801261538461538</v>
      </c>
      <c r="AD38">
        <f t="shared" si="1"/>
        <v>16.671602769230766</v>
      </c>
      <c r="AE38">
        <f>'IDT-1'!D38</f>
        <v>0</v>
      </c>
      <c r="AF38" s="26"/>
      <c r="AG38">
        <f t="shared" si="2"/>
        <v>16.671602769230766</v>
      </c>
      <c r="AI38" s="75">
        <f>PXIL!L38</f>
        <v>0</v>
      </c>
      <c r="AJ38" s="75">
        <f>PXIL!R38</f>
        <v>0</v>
      </c>
      <c r="AK38" s="75">
        <f>RTM_IEX!L38</f>
        <v>13.45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9.6153846153846159E-3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4.32</v>
      </c>
      <c r="AB39" s="117">
        <f>-STOA!R39</f>
        <v>0</v>
      </c>
      <c r="AC39">
        <f t="shared" si="0"/>
        <v>0.14801261538461541</v>
      </c>
      <c r="AD39">
        <f t="shared" si="1"/>
        <v>16.67160276923077</v>
      </c>
      <c r="AE39">
        <f>'IDT-1'!D39</f>
        <v>0</v>
      </c>
      <c r="AF39" s="26"/>
      <c r="AG39">
        <f t="shared" si="2"/>
        <v>16.67160276923077</v>
      </c>
      <c r="AI39" s="75">
        <f>PXIL!L39</f>
        <v>0</v>
      </c>
      <c r="AJ39" s="75">
        <f>PXIL!R39</f>
        <v>0</v>
      </c>
      <c r="AK39" s="75">
        <f>RTM_IEX!L39</f>
        <v>12.49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9.6153846153846159E-3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4.6100000000000003</v>
      </c>
      <c r="AB40" s="117">
        <f>-STOA!R40</f>
        <v>0</v>
      </c>
      <c r="AC40">
        <f t="shared" si="0"/>
        <v>0.1421166153846154</v>
      </c>
      <c r="AD40">
        <f t="shared" si="1"/>
        <v>16.007498769230768</v>
      </c>
      <c r="AE40">
        <f>'IDT-1'!D40</f>
        <v>0</v>
      </c>
      <c r="AF40" s="26"/>
      <c r="AG40">
        <f t="shared" si="2"/>
        <v>16.007498769230768</v>
      </c>
      <c r="AI40" s="75">
        <f>PXIL!L40</f>
        <v>0</v>
      </c>
      <c r="AJ40" s="75">
        <f>PXIL!R40</f>
        <v>0</v>
      </c>
      <c r="AK40" s="75">
        <f>RTM_IEX!L40</f>
        <v>11.53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9.6153846153846159E-3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4.71</v>
      </c>
      <c r="AB41" s="117">
        <f>-STOA!R41</f>
        <v>0</v>
      </c>
      <c r="AC41">
        <f t="shared" si="0"/>
        <v>0.14722061538461539</v>
      </c>
      <c r="AD41">
        <f t="shared" si="1"/>
        <v>16.58239476923077</v>
      </c>
      <c r="AE41">
        <f>'IDT-1'!D41</f>
        <v>0</v>
      </c>
      <c r="AF41" s="26"/>
      <c r="AG41">
        <f t="shared" si="2"/>
        <v>16.58239476923077</v>
      </c>
      <c r="AI41" s="75">
        <f>PXIL!L41</f>
        <v>0</v>
      </c>
      <c r="AJ41" s="75">
        <f>PXIL!R41</f>
        <v>0</v>
      </c>
      <c r="AK41" s="75">
        <f>RTM_IEX!L41</f>
        <v>12.01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9.6153846153846159E-3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5.38</v>
      </c>
      <c r="AB42" s="117">
        <f>-STOA!R42</f>
        <v>0</v>
      </c>
      <c r="AC42">
        <f t="shared" si="0"/>
        <v>0.1446686153846154</v>
      </c>
      <c r="AD42">
        <f t="shared" si="1"/>
        <v>16.294946769230773</v>
      </c>
      <c r="AE42">
        <f>'IDT-1'!D42</f>
        <v>0</v>
      </c>
      <c r="AF42" s="26"/>
      <c r="AG42">
        <f t="shared" si="2"/>
        <v>16.294946769230773</v>
      </c>
      <c r="AI42" s="75">
        <f>PXIL!L42</f>
        <v>0</v>
      </c>
      <c r="AJ42" s="75">
        <f>PXIL!R42</f>
        <v>0</v>
      </c>
      <c r="AK42" s="75">
        <f>RTM_IEX!L42</f>
        <v>11.05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9.6153846153846159E-3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5.57</v>
      </c>
      <c r="AB43" s="117">
        <f>-STOA!R43</f>
        <v>0</v>
      </c>
      <c r="AC43">
        <f t="shared" si="0"/>
        <v>0.1463406153846154</v>
      </c>
      <c r="AD43">
        <f t="shared" si="1"/>
        <v>16.483274769230768</v>
      </c>
      <c r="AE43">
        <f>'IDT-1'!D43</f>
        <v>0</v>
      </c>
      <c r="AF43" s="26"/>
      <c r="AG43">
        <f t="shared" si="2"/>
        <v>16.483274769230768</v>
      </c>
      <c r="AI43" s="75">
        <f>PXIL!L43</f>
        <v>0</v>
      </c>
      <c r="AJ43" s="75">
        <f>PXIL!R43</f>
        <v>0</v>
      </c>
      <c r="AK43" s="75">
        <f>RTM_IEX!L43</f>
        <v>11.05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9.6153846153846159E-3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5.67</v>
      </c>
      <c r="AB44" s="117">
        <f>-STOA!R44</f>
        <v>0</v>
      </c>
      <c r="AC44">
        <f t="shared" si="0"/>
        <v>0.14290861538461541</v>
      </c>
      <c r="AD44">
        <f t="shared" si="1"/>
        <v>16.096706769230767</v>
      </c>
      <c r="AE44">
        <f>'IDT-1'!D44</f>
        <v>0</v>
      </c>
      <c r="AF44" s="26"/>
      <c r="AG44">
        <f t="shared" si="2"/>
        <v>16.096706769230767</v>
      </c>
      <c r="AI44" s="75">
        <f>PXIL!L44</f>
        <v>0</v>
      </c>
      <c r="AJ44" s="75">
        <f>PXIL!R44</f>
        <v>0</v>
      </c>
      <c r="AK44" s="75">
        <f>RTM_IEX!L44</f>
        <v>10.56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9.6153846153846159E-3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5.67</v>
      </c>
      <c r="AB45" s="117">
        <f>-STOA!R45</f>
        <v>0</v>
      </c>
      <c r="AC45">
        <f t="shared" si="0"/>
        <v>0.14299661538461539</v>
      </c>
      <c r="AD45">
        <f t="shared" si="1"/>
        <v>16.106618769230771</v>
      </c>
      <c r="AE45">
        <f>'IDT-1'!D45</f>
        <v>0</v>
      </c>
      <c r="AF45" s="26"/>
      <c r="AG45">
        <f t="shared" si="2"/>
        <v>16.106618769230771</v>
      </c>
      <c r="AI45" s="75">
        <f>PXIL!L45</f>
        <v>0</v>
      </c>
      <c r="AJ45" s="75">
        <f>PXIL!R45</f>
        <v>0</v>
      </c>
      <c r="AK45" s="75">
        <f>RTM_IEX!L45</f>
        <v>10.57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9.6153846153846159E-3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6.15</v>
      </c>
      <c r="AB46" s="117">
        <f>-STOA!R46</f>
        <v>0</v>
      </c>
      <c r="AC46">
        <f t="shared" si="0"/>
        <v>0.14722061538461539</v>
      </c>
      <c r="AD46">
        <f t="shared" si="1"/>
        <v>16.58239476923077</v>
      </c>
      <c r="AE46">
        <f>'IDT-1'!D46</f>
        <v>0</v>
      </c>
      <c r="AF46" s="26"/>
      <c r="AG46">
        <f t="shared" si="2"/>
        <v>16.58239476923077</v>
      </c>
      <c r="AI46" s="75">
        <f>PXIL!L46</f>
        <v>0</v>
      </c>
      <c r="AJ46" s="75">
        <f>PXIL!R46</f>
        <v>0</v>
      </c>
      <c r="AK46" s="75">
        <f>RTM_IEX!L46</f>
        <v>10.57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9.6153846153846159E-3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6.92</v>
      </c>
      <c r="AB47" s="117">
        <f>-STOA!R47</f>
        <v>0</v>
      </c>
      <c r="AC47">
        <f t="shared" si="0"/>
        <v>0.14554861538461539</v>
      </c>
      <c r="AD47">
        <f t="shared" si="1"/>
        <v>16.394066769230768</v>
      </c>
      <c r="AE47">
        <f>'IDT-1'!D47</f>
        <v>0</v>
      </c>
      <c r="AF47" s="26"/>
      <c r="AG47">
        <f t="shared" si="2"/>
        <v>16.394066769230768</v>
      </c>
      <c r="AI47" s="75">
        <f>PXIL!L47</f>
        <v>0</v>
      </c>
      <c r="AJ47" s="75">
        <f>PXIL!R47</f>
        <v>0</v>
      </c>
      <c r="AK47" s="75">
        <f>RTM_IEX!L47</f>
        <v>9.61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9.6153846153846159E-3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7.11</v>
      </c>
      <c r="AB48" s="117">
        <f>-STOA!R48</f>
        <v>0</v>
      </c>
      <c r="AC48">
        <f t="shared" si="0"/>
        <v>0.13877261538461538</v>
      </c>
      <c r="AD48">
        <f t="shared" si="1"/>
        <v>15.630842769230769</v>
      </c>
      <c r="AE48">
        <f>'IDT-1'!D48</f>
        <v>0</v>
      </c>
      <c r="AF48" s="26"/>
      <c r="AG48">
        <f t="shared" si="2"/>
        <v>15.630842769230769</v>
      </c>
      <c r="AI48" s="75">
        <f>PXIL!L48</f>
        <v>0</v>
      </c>
      <c r="AJ48" s="75">
        <f>PXIL!R48</f>
        <v>0</v>
      </c>
      <c r="AK48" s="75">
        <f>RTM_IEX!L48</f>
        <v>8.65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9.6153846153846159E-3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7.3</v>
      </c>
      <c r="AB49" s="117">
        <f>-STOA!R49</f>
        <v>0</v>
      </c>
      <c r="AC49">
        <f t="shared" si="0"/>
        <v>0.12346061538461539</v>
      </c>
      <c r="AD49">
        <f t="shared" si="1"/>
        <v>13.906154769230769</v>
      </c>
      <c r="AE49">
        <f>'IDT-1'!D49</f>
        <v>0</v>
      </c>
      <c r="AF49" s="26"/>
      <c r="AG49">
        <f t="shared" si="2"/>
        <v>13.906154769230769</v>
      </c>
      <c r="AI49" s="75">
        <f>PXIL!L49</f>
        <v>0</v>
      </c>
      <c r="AJ49" s="75">
        <f>PXIL!R49</f>
        <v>0</v>
      </c>
      <c r="AK49" s="75">
        <f>RTM_IEX!L49</f>
        <v>6.72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9.6153846153846159E-3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7.49</v>
      </c>
      <c r="AB50" s="117">
        <f>-STOA!R50</f>
        <v>0</v>
      </c>
      <c r="AC50">
        <f t="shared" si="0"/>
        <v>0.1251326153846154</v>
      </c>
      <c r="AD50">
        <f t="shared" si="1"/>
        <v>14.094482769230769</v>
      </c>
      <c r="AE50">
        <f>'IDT-1'!D50</f>
        <v>0</v>
      </c>
      <c r="AF50" s="26"/>
      <c r="AG50">
        <f t="shared" si="2"/>
        <v>14.094482769230769</v>
      </c>
      <c r="AI50" s="75">
        <f>PXIL!L50</f>
        <v>0</v>
      </c>
      <c r="AJ50" s="75">
        <f>PXIL!R50</f>
        <v>0</v>
      </c>
      <c r="AK50" s="75">
        <f>RTM_IEX!L50</f>
        <v>6.72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9.6153846153846159E-3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7.59</v>
      </c>
      <c r="AB51" s="117">
        <f>-STOA!R51</f>
        <v>0</v>
      </c>
      <c r="AC51">
        <f t="shared" si="0"/>
        <v>0.12601261538461539</v>
      </c>
      <c r="AD51">
        <f t="shared" si="1"/>
        <v>14.19360276923077</v>
      </c>
      <c r="AE51">
        <f>'IDT-1'!D51</f>
        <v>0</v>
      </c>
      <c r="AF51" s="26"/>
      <c r="AG51">
        <f t="shared" si="2"/>
        <v>14.19360276923077</v>
      </c>
      <c r="AI51" s="75">
        <f>PXIL!L51</f>
        <v>0</v>
      </c>
      <c r="AJ51" s="75">
        <f>PXIL!R51</f>
        <v>0</v>
      </c>
      <c r="AK51" s="75">
        <f>RTM_IEX!L51</f>
        <v>6.72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9.6153846153846159E-3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7.61</v>
      </c>
      <c r="AB52" s="117">
        <f>-STOA!R52</f>
        <v>0</v>
      </c>
      <c r="AC52">
        <f t="shared" si="0"/>
        <v>0.1261886153846154</v>
      </c>
      <c r="AD52">
        <f t="shared" si="1"/>
        <v>14.21342676923077</v>
      </c>
      <c r="AE52">
        <f>'IDT-1'!D52</f>
        <v>0</v>
      </c>
      <c r="AF52" s="26"/>
      <c r="AG52">
        <f t="shared" si="2"/>
        <v>14.21342676923077</v>
      </c>
      <c r="AI52" s="75">
        <f>PXIL!L52</f>
        <v>0</v>
      </c>
      <c r="AJ52" s="75">
        <f>PXIL!R52</f>
        <v>0</v>
      </c>
      <c r="AK52" s="75">
        <f>RTM_IEX!L52</f>
        <v>6.72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9.6153846153846159E-3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7.69</v>
      </c>
      <c r="AB53" s="117">
        <f>-STOA!R53</f>
        <v>0</v>
      </c>
      <c r="AC53">
        <f t="shared" si="0"/>
        <v>0.12689261538461541</v>
      </c>
      <c r="AD53">
        <f t="shared" si="1"/>
        <v>14.292722769230769</v>
      </c>
      <c r="AE53">
        <f>'IDT-1'!D53</f>
        <v>0</v>
      </c>
      <c r="AF53" s="26"/>
      <c r="AG53">
        <f t="shared" si="2"/>
        <v>14.292722769230769</v>
      </c>
      <c r="AI53" s="75">
        <f>PXIL!L53</f>
        <v>0</v>
      </c>
      <c r="AJ53" s="75">
        <f>PXIL!R53</f>
        <v>0</v>
      </c>
      <c r="AK53" s="75">
        <f>RTM_IEX!L53</f>
        <v>6.72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9.6153846153846159E-3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8.08</v>
      </c>
      <c r="AB54" s="117">
        <f>-STOA!R54</f>
        <v>0</v>
      </c>
      <c r="AC54">
        <f t="shared" si="0"/>
        <v>0.12187661538461539</v>
      </c>
      <c r="AD54">
        <f t="shared" si="1"/>
        <v>13.72773876923077</v>
      </c>
      <c r="AE54">
        <f>'IDT-1'!D54</f>
        <v>0</v>
      </c>
      <c r="AF54" s="26"/>
      <c r="AG54">
        <f t="shared" si="2"/>
        <v>13.72773876923077</v>
      </c>
      <c r="AI54" s="75">
        <f>PXIL!L54</f>
        <v>0</v>
      </c>
      <c r="AJ54" s="75">
        <f>PXIL!R54</f>
        <v>0</v>
      </c>
      <c r="AK54" s="75">
        <f>RTM_IEX!L54</f>
        <v>5.76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9.6153846153846159E-3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8.08</v>
      </c>
      <c r="AB55" s="117">
        <f>-STOA!R55</f>
        <v>0</v>
      </c>
      <c r="AC55">
        <f t="shared" si="0"/>
        <v>0.12187661538461539</v>
      </c>
      <c r="AD55">
        <f t="shared" si="1"/>
        <v>13.72773876923077</v>
      </c>
      <c r="AE55">
        <f>'IDT-1'!D55</f>
        <v>0</v>
      </c>
      <c r="AF55" s="26"/>
      <c r="AG55">
        <f t="shared" si="2"/>
        <v>13.72773876923077</v>
      </c>
      <c r="AI55" s="75">
        <f>PXIL!L55</f>
        <v>0</v>
      </c>
      <c r="AJ55" s="75">
        <f>PXIL!R55</f>
        <v>0</v>
      </c>
      <c r="AK55" s="75">
        <f>RTM_IEX!L55</f>
        <v>5.76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9.6153846153846159E-3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7.69</v>
      </c>
      <c r="AB56" s="117">
        <f>-STOA!R56</f>
        <v>0</v>
      </c>
      <c r="AC56">
        <f t="shared" si="0"/>
        <v>0.1184446153846154</v>
      </c>
      <c r="AD56">
        <f t="shared" si="1"/>
        <v>13.341170769230771</v>
      </c>
      <c r="AE56">
        <f>'IDT-1'!D56</f>
        <v>0</v>
      </c>
      <c r="AF56" s="26"/>
      <c r="AG56">
        <f t="shared" si="2"/>
        <v>13.341170769230771</v>
      </c>
      <c r="AI56" s="75">
        <f>PXIL!L56</f>
        <v>0</v>
      </c>
      <c r="AJ56" s="75">
        <f>PXIL!R56</f>
        <v>0</v>
      </c>
      <c r="AK56" s="75">
        <f>RTM_IEX!L56</f>
        <v>5.76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9.6153846153846159E-3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7.61</v>
      </c>
      <c r="AB57" s="117">
        <f>-STOA!R57</f>
        <v>0</v>
      </c>
      <c r="AC57">
        <f t="shared" si="0"/>
        <v>0.10084461538461539</v>
      </c>
      <c r="AD57">
        <f t="shared" si="1"/>
        <v>11.358770769230771</v>
      </c>
      <c r="AE57">
        <f>'IDT-1'!D57</f>
        <v>0</v>
      </c>
      <c r="AF57" s="26"/>
      <c r="AG57">
        <f t="shared" si="2"/>
        <v>11.358770769230771</v>
      </c>
      <c r="AI57" s="75">
        <f>PXIL!L57</f>
        <v>0</v>
      </c>
      <c r="AJ57" s="75">
        <f>PXIL!R57</f>
        <v>0</v>
      </c>
      <c r="AK57" s="75">
        <f>RTM_IEX!L57</f>
        <v>3.84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9.6153846153846159E-3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7.3</v>
      </c>
      <c r="AB58" s="117">
        <f>-STOA!R58</f>
        <v>0</v>
      </c>
      <c r="AC58">
        <f t="shared" si="0"/>
        <v>9.8116615384615399E-2</v>
      </c>
      <c r="AD58">
        <f t="shared" si="1"/>
        <v>11.051498769230768</v>
      </c>
      <c r="AE58">
        <f>'IDT-1'!D58</f>
        <v>0</v>
      </c>
      <c r="AF58" s="26"/>
      <c r="AG58">
        <f t="shared" si="2"/>
        <v>11.051498769230768</v>
      </c>
      <c r="AI58" s="75">
        <f>PXIL!L58</f>
        <v>0</v>
      </c>
      <c r="AJ58" s="75">
        <f>PXIL!R58</f>
        <v>0</v>
      </c>
      <c r="AK58" s="75">
        <f>RTM_IEX!L58</f>
        <v>3.84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0.36976889444097449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7.21</v>
      </c>
      <c r="AB59" s="117">
        <f>-STOA!R59</f>
        <v>0</v>
      </c>
      <c r="AC59">
        <f t="shared" si="0"/>
        <v>9.2045966271080581E-2</v>
      </c>
      <c r="AD59">
        <f t="shared" si="1"/>
        <v>10.367722928169893</v>
      </c>
      <c r="AE59">
        <f>'IDT-1'!D59</f>
        <v>0</v>
      </c>
      <c r="AF59" s="26"/>
      <c r="AG59">
        <f t="shared" si="2"/>
        <v>10.367722928169893</v>
      </c>
      <c r="AI59" s="75">
        <f>PXIL!L59</f>
        <v>0</v>
      </c>
      <c r="AJ59" s="75">
        <f>PXIL!R59</f>
        <v>0</v>
      </c>
      <c r="AK59" s="75">
        <f>RTM_IEX!L59</f>
        <v>2.88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0.36976889444097449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7.11</v>
      </c>
      <c r="AB60" s="117">
        <f>-STOA!R60</f>
        <v>0</v>
      </c>
      <c r="AC60">
        <f t="shared" si="0"/>
        <v>9.116596627108059E-2</v>
      </c>
      <c r="AD60">
        <f t="shared" si="1"/>
        <v>10.268602928169894</v>
      </c>
      <c r="AE60">
        <f>'IDT-1'!D60</f>
        <v>0</v>
      </c>
      <c r="AF60" s="26"/>
      <c r="AG60">
        <f t="shared" si="2"/>
        <v>10.268602928169894</v>
      </c>
      <c r="AI60" s="75">
        <f>PXIL!L60</f>
        <v>0</v>
      </c>
      <c r="AJ60" s="75">
        <f>PXIL!R60</f>
        <v>0</v>
      </c>
      <c r="AK60" s="75">
        <f>RTM_IEX!L60</f>
        <v>2.88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0.36959318306761962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7.08</v>
      </c>
      <c r="AB61" s="117">
        <f>-STOA!R61</f>
        <v>0</v>
      </c>
      <c r="AC61">
        <f t="shared" si="0"/>
        <v>9.0900420010995062E-2</v>
      </c>
      <c r="AD61">
        <f t="shared" si="1"/>
        <v>10.238692763056624</v>
      </c>
      <c r="AE61">
        <f>'IDT-1'!D61</f>
        <v>0</v>
      </c>
      <c r="AF61" s="26"/>
      <c r="AG61">
        <f t="shared" si="2"/>
        <v>10.238692763056624</v>
      </c>
      <c r="AI61" s="75">
        <f>PXIL!L61</f>
        <v>0</v>
      </c>
      <c r="AJ61" s="75">
        <f>PXIL!R61</f>
        <v>0</v>
      </c>
      <c r="AK61" s="75">
        <f>RTM_IEX!L61</f>
        <v>2.88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0.36959318306761962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7.03</v>
      </c>
      <c r="AB62" s="117">
        <f>-STOA!R62</f>
        <v>0</v>
      </c>
      <c r="AC62">
        <f t="shared" si="0"/>
        <v>9.0460420010995066E-2</v>
      </c>
      <c r="AD62">
        <f t="shared" si="1"/>
        <v>10.189132763056625</v>
      </c>
      <c r="AE62">
        <f>'IDT-1'!D62</f>
        <v>0</v>
      </c>
      <c r="AF62" s="26"/>
      <c r="AG62">
        <f t="shared" si="2"/>
        <v>10.189132763056625</v>
      </c>
      <c r="AI62" s="75">
        <f>PXIL!L62</f>
        <v>0</v>
      </c>
      <c r="AJ62" s="75">
        <f>PXIL!R62</f>
        <v>0</v>
      </c>
      <c r="AK62" s="75">
        <f>RTM_IEX!L62</f>
        <v>2.88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0.36959318306761962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</v>
      </c>
      <c r="AB63" s="117">
        <f>-STOA!R63</f>
        <v>0</v>
      </c>
      <c r="AC63">
        <f t="shared" si="0"/>
        <v>0.10286842001099507</v>
      </c>
      <c r="AD63">
        <f t="shared" si="1"/>
        <v>11.586724763056624</v>
      </c>
      <c r="AE63">
        <f>'IDT-1'!D63</f>
        <v>0</v>
      </c>
      <c r="AF63" s="26"/>
      <c r="AG63">
        <f t="shared" si="2"/>
        <v>11.586724763056624</v>
      </c>
      <c r="AI63" s="75">
        <f>PXIL!L63</f>
        <v>0</v>
      </c>
      <c r="AJ63" s="75">
        <f>PXIL!R63</f>
        <v>0</v>
      </c>
      <c r="AK63" s="75">
        <f>RTM_IEX!L63</f>
        <v>4.32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0.36959318306761962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6.91</v>
      </c>
      <c r="AB64" s="117">
        <f>-STOA!R64</f>
        <v>0</v>
      </c>
      <c r="AC64">
        <f t="shared" si="0"/>
        <v>0.10207642001099507</v>
      </c>
      <c r="AD64">
        <f t="shared" si="1"/>
        <v>11.497516763056625</v>
      </c>
      <c r="AE64">
        <f>'IDT-1'!D64</f>
        <v>0</v>
      </c>
      <c r="AF64" s="26"/>
      <c r="AG64">
        <f t="shared" si="2"/>
        <v>11.497516763056625</v>
      </c>
      <c r="AI64" s="75">
        <f>PXIL!L64</f>
        <v>0</v>
      </c>
      <c r="AJ64" s="75">
        <f>PXIL!R64</f>
        <v>0</v>
      </c>
      <c r="AK64" s="75">
        <f>RTM_IEX!L64</f>
        <v>4.32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0.36959318306761962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6.82</v>
      </c>
      <c r="AB65" s="117">
        <f>-STOA!R65</f>
        <v>0</v>
      </c>
      <c r="AC65">
        <f t="shared" si="0"/>
        <v>0.10128442001099507</v>
      </c>
      <c r="AD65">
        <f t="shared" si="1"/>
        <v>11.408308763056626</v>
      </c>
      <c r="AE65">
        <f>'IDT-1'!D65</f>
        <v>0</v>
      </c>
      <c r="AF65" s="26"/>
      <c r="AG65">
        <f t="shared" si="2"/>
        <v>11.408308763056626</v>
      </c>
      <c r="AI65" s="75">
        <f>PXIL!L65</f>
        <v>0</v>
      </c>
      <c r="AJ65" s="75">
        <f>PXIL!R65</f>
        <v>0</v>
      </c>
      <c r="AK65" s="75">
        <f>RTM_IEX!L65</f>
        <v>4.32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0.36959318306761962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6.05</v>
      </c>
      <c r="AB66" s="117">
        <f>-STOA!R66</f>
        <v>0</v>
      </c>
      <c r="AC66">
        <f t="shared" si="0"/>
        <v>9.8732420010995053E-2</v>
      </c>
      <c r="AD66">
        <f t="shared" si="1"/>
        <v>11.120860763056625</v>
      </c>
      <c r="AE66">
        <f>'IDT-1'!D66</f>
        <v>0</v>
      </c>
      <c r="AF66" s="26"/>
      <c r="AG66">
        <f t="shared" si="2"/>
        <v>11.120860763056625</v>
      </c>
      <c r="AI66" s="75">
        <f>PXIL!L66</f>
        <v>0</v>
      </c>
      <c r="AJ66" s="75">
        <f>PXIL!R66</f>
        <v>0</v>
      </c>
      <c r="AK66" s="75">
        <f>RTM_IEX!L66</f>
        <v>4.8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0.36959318306761962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5.76</v>
      </c>
      <c r="AB67" s="117">
        <f>-STOA!R67</f>
        <v>0</v>
      </c>
      <c r="AC67">
        <f t="shared" si="0"/>
        <v>0.10462842001099507</v>
      </c>
      <c r="AD67">
        <f t="shared" si="1"/>
        <v>11.784964763056625</v>
      </c>
      <c r="AE67">
        <f>'IDT-1'!D67</f>
        <v>0</v>
      </c>
      <c r="AF67" s="26"/>
      <c r="AG67">
        <f t="shared" si="2"/>
        <v>11.784964763056625</v>
      </c>
      <c r="AI67" s="75">
        <f>PXIL!L67</f>
        <v>0</v>
      </c>
      <c r="AJ67" s="75">
        <f>PXIL!R67</f>
        <v>0</v>
      </c>
      <c r="AK67" s="75">
        <f>RTM_IEX!L67</f>
        <v>5.76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0.36959318306761962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5.72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0.10850042001099505</v>
      </c>
      <c r="AD68">
        <f t="shared" ref="AD68:AD98" si="4">SUM(B68:AB68,AI68:AR68)-AC68</f>
        <v>12.221092763056625</v>
      </c>
      <c r="AE68">
        <f>'IDT-1'!D68</f>
        <v>0</v>
      </c>
      <c r="AF68" s="26"/>
      <c r="AG68">
        <f t="shared" ref="AG68:AG98" si="5">SUM(AD68:AF68)</f>
        <v>12.221092763056625</v>
      </c>
      <c r="AI68" s="75">
        <f>PXIL!L68</f>
        <v>0</v>
      </c>
      <c r="AJ68" s="75">
        <f>PXIL!R68</f>
        <v>0</v>
      </c>
      <c r="AK68" s="75">
        <f>RTM_IEX!L68</f>
        <v>6.24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0.36959318306761962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4.6100000000000003</v>
      </c>
      <c r="AB69" s="117">
        <f>-STOA!R69</f>
        <v>0</v>
      </c>
      <c r="AC69">
        <f t="shared" si="3"/>
        <v>0.11149242001099507</v>
      </c>
      <c r="AD69">
        <f t="shared" si="4"/>
        <v>12.558100763056625</v>
      </c>
      <c r="AE69">
        <f>'IDT-1'!D69</f>
        <v>0</v>
      </c>
      <c r="AF69" s="26"/>
      <c r="AG69">
        <f t="shared" si="5"/>
        <v>12.558100763056625</v>
      </c>
      <c r="AI69" s="75">
        <f>PXIL!L69</f>
        <v>0</v>
      </c>
      <c r="AJ69" s="75">
        <f>PXIL!R69</f>
        <v>0</v>
      </c>
      <c r="AK69" s="75">
        <f>RTM_IEX!L69</f>
        <v>7.69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0.36959318306761962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3.75</v>
      </c>
      <c r="AB70" s="117">
        <f>-STOA!R70</f>
        <v>0</v>
      </c>
      <c r="AC70">
        <f t="shared" si="3"/>
        <v>0.11237242001099507</v>
      </c>
      <c r="AD70">
        <f t="shared" si="4"/>
        <v>12.657220763056625</v>
      </c>
      <c r="AE70">
        <f>'IDT-1'!D70</f>
        <v>0</v>
      </c>
      <c r="AF70" s="26"/>
      <c r="AG70">
        <f t="shared" si="5"/>
        <v>12.657220763056625</v>
      </c>
      <c r="AI70" s="75">
        <f>PXIL!L70</f>
        <v>0</v>
      </c>
      <c r="AJ70" s="75">
        <f>PXIL!R70</f>
        <v>0</v>
      </c>
      <c r="AK70" s="75">
        <f>RTM_IEX!L70</f>
        <v>8.65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0.36959318306761962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3.36</v>
      </c>
      <c r="AB71" s="117">
        <f>-STOA!R71</f>
        <v>0</v>
      </c>
      <c r="AC71">
        <f t="shared" si="3"/>
        <v>0.11738842001099506</v>
      </c>
      <c r="AD71">
        <f t="shared" si="4"/>
        <v>13.222204763056624</v>
      </c>
      <c r="AE71">
        <f>'IDT-1'!D71</f>
        <v>0</v>
      </c>
      <c r="AF71" s="26"/>
      <c r="AG71">
        <f t="shared" si="5"/>
        <v>13.222204763056624</v>
      </c>
      <c r="AI71" s="75">
        <f>PXIL!L71</f>
        <v>0</v>
      </c>
      <c r="AJ71" s="75">
        <f>PXIL!R71</f>
        <v>0</v>
      </c>
      <c r="AK71" s="75">
        <f>RTM_IEX!L71</f>
        <v>9.61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0.36959318306761962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2.11</v>
      </c>
      <c r="AB72" s="117">
        <f>-STOA!R72</f>
        <v>0</v>
      </c>
      <c r="AC72">
        <f t="shared" si="3"/>
        <v>0.11906042001099507</v>
      </c>
      <c r="AD72">
        <f t="shared" si="4"/>
        <v>13.410532763056624</v>
      </c>
      <c r="AE72">
        <f>'IDT-1'!D72</f>
        <v>0</v>
      </c>
      <c r="AF72" s="26"/>
      <c r="AG72">
        <f t="shared" si="5"/>
        <v>13.410532763056624</v>
      </c>
      <c r="AI72" s="75">
        <f>PXIL!L72</f>
        <v>0</v>
      </c>
      <c r="AJ72" s="75">
        <f>PXIL!R72</f>
        <v>0</v>
      </c>
      <c r="AK72" s="75">
        <f>RTM_IEX!L72</f>
        <v>11.05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0.36959318306761962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0.86</v>
      </c>
      <c r="AB73" s="117">
        <f>-STOA!R73</f>
        <v>0</v>
      </c>
      <c r="AC73">
        <f t="shared" si="3"/>
        <v>0.12495642001099506</v>
      </c>
      <c r="AD73">
        <f t="shared" si="4"/>
        <v>14.074636763056624</v>
      </c>
      <c r="AE73">
        <f>'IDT-1'!D73</f>
        <v>0</v>
      </c>
      <c r="AF73" s="26"/>
      <c r="AG73">
        <f t="shared" si="5"/>
        <v>14.074636763056624</v>
      </c>
      <c r="AI73" s="75">
        <f>PXIL!L73</f>
        <v>0</v>
      </c>
      <c r="AJ73" s="75">
        <f>PXIL!R73</f>
        <v>0</v>
      </c>
      <c r="AK73" s="75">
        <f>RTM_IEX!L73</f>
        <v>12.97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0.36959318306761962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0.12768442001099506</v>
      </c>
      <c r="AD74">
        <f t="shared" si="4"/>
        <v>14.381908763056623</v>
      </c>
      <c r="AE74">
        <f>'IDT-1'!D74</f>
        <v>0</v>
      </c>
      <c r="AF74" s="26"/>
      <c r="AG74">
        <f t="shared" si="5"/>
        <v>14.381908763056623</v>
      </c>
      <c r="AI74" s="75">
        <f>PXIL!L74</f>
        <v>0</v>
      </c>
      <c r="AJ74" s="75">
        <f>PXIL!R74</f>
        <v>0</v>
      </c>
      <c r="AK74" s="75">
        <f>RTM_IEX!L74</f>
        <v>13.93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0.36959318306761962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0.12583642001099504</v>
      </c>
      <c r="AD75">
        <f t="shared" si="4"/>
        <v>14.173756763056625</v>
      </c>
      <c r="AE75">
        <f>'IDT-1'!D75</f>
        <v>0</v>
      </c>
      <c r="AF75" s="26"/>
      <c r="AG75">
        <f t="shared" si="5"/>
        <v>14.173756763056625</v>
      </c>
      <c r="AI75" s="75">
        <f>PXIL!L75</f>
        <v>0</v>
      </c>
      <c r="AJ75" s="75">
        <f>PXIL!R75</f>
        <v>0</v>
      </c>
      <c r="AK75" s="75">
        <f>RTM_IEX!L75</f>
        <v>13.93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0.36959318306761962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9.7764420010995071E-2</v>
      </c>
      <c r="AD76">
        <f t="shared" si="4"/>
        <v>11.011828763056625</v>
      </c>
      <c r="AE76">
        <f>'IDT-1'!D76</f>
        <v>0</v>
      </c>
      <c r="AF76" s="26"/>
      <c r="AG76">
        <f t="shared" si="5"/>
        <v>11.011828763056625</v>
      </c>
      <c r="AI76" s="75">
        <f>PXIL!L76</f>
        <v>0</v>
      </c>
      <c r="AJ76" s="75">
        <f>PXIL!R76</f>
        <v>0</v>
      </c>
      <c r="AK76" s="75">
        <f>RTM_IEX!L76</f>
        <v>10.74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0.36959318306761962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5.939642001099505E-2</v>
      </c>
      <c r="AD77">
        <f t="shared" si="4"/>
        <v>6.6901967630566244</v>
      </c>
      <c r="AE77">
        <f>'IDT-1'!D77</f>
        <v>0</v>
      </c>
      <c r="AF77" s="26"/>
      <c r="AG77">
        <f t="shared" si="5"/>
        <v>6.6901967630566244</v>
      </c>
      <c r="AI77" s="75">
        <f>PXIL!L77</f>
        <v>0</v>
      </c>
      <c r="AJ77" s="75">
        <f>PXIL!R77</f>
        <v>0</v>
      </c>
      <c r="AK77" s="75">
        <f>RTM_IEX!L77</f>
        <v>6.38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0.36959318306761962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5.3764420010995059E-2</v>
      </c>
      <c r="AD78">
        <f t="shared" si="4"/>
        <v>6.055828763056625</v>
      </c>
      <c r="AE78">
        <f>'IDT-1'!D78</f>
        <v>0</v>
      </c>
      <c r="AF78" s="26"/>
      <c r="AG78">
        <f t="shared" si="5"/>
        <v>6.055828763056625</v>
      </c>
      <c r="AI78" s="75">
        <f>PXIL!L78</f>
        <v>0</v>
      </c>
      <c r="AJ78" s="75">
        <f>PXIL!R78</f>
        <v>0</v>
      </c>
      <c r="AK78" s="75">
        <f>RTM_IEX!L78</f>
        <v>5.74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0.36959318306761962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2.8244420010995051E-2</v>
      </c>
      <c r="AD79">
        <f t="shared" si="4"/>
        <v>3.1813487630566244</v>
      </c>
      <c r="AE79">
        <f>'IDT-1'!D79</f>
        <v>0</v>
      </c>
      <c r="AF79" s="26"/>
      <c r="AG79">
        <f t="shared" si="5"/>
        <v>3.1813487630566244</v>
      </c>
      <c r="AI79" s="75">
        <f>PXIL!L79</f>
        <v>0</v>
      </c>
      <c r="AJ79" s="75">
        <f>PXIL!R79</f>
        <v>0</v>
      </c>
      <c r="AK79" s="75">
        <f>RTM_IEX!L79</f>
        <v>2.84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0.36959318306761962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2.9388420010995057E-2</v>
      </c>
      <c r="AD80">
        <f t="shared" si="4"/>
        <v>3.3102047630566251</v>
      </c>
      <c r="AE80">
        <f>'IDT-1'!D80</f>
        <v>0</v>
      </c>
      <c r="AF80" s="26"/>
      <c r="AG80">
        <f t="shared" si="5"/>
        <v>3.3102047630566251</v>
      </c>
      <c r="AI80" s="75">
        <f>PXIL!L80</f>
        <v>0</v>
      </c>
      <c r="AJ80" s="75">
        <f>PXIL!R80</f>
        <v>0</v>
      </c>
      <c r="AK80" s="75">
        <f>RTM_IEX!L80</f>
        <v>2.97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0.36959318306761962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2.5956420010995053E-2</v>
      </c>
      <c r="AD81">
        <f t="shared" si="4"/>
        <v>2.9236367630566247</v>
      </c>
      <c r="AE81">
        <f>'IDT-1'!D81</f>
        <v>0</v>
      </c>
      <c r="AF81" s="26"/>
      <c r="AG81">
        <f t="shared" si="5"/>
        <v>2.9236367630566247</v>
      </c>
      <c r="AI81" s="75">
        <f>PXIL!L81</f>
        <v>0</v>
      </c>
      <c r="AJ81" s="75">
        <f>PXIL!R81</f>
        <v>0</v>
      </c>
      <c r="AK81" s="75">
        <f>RTM_IEX!L81</f>
        <v>2.58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0.36959318306761962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2.5604420010995055E-2</v>
      </c>
      <c r="AD82">
        <f t="shared" si="4"/>
        <v>2.8839887630566245</v>
      </c>
      <c r="AE82">
        <f>'IDT-1'!D82</f>
        <v>0</v>
      </c>
      <c r="AF82" s="26"/>
      <c r="AG82">
        <f t="shared" si="5"/>
        <v>2.8839887630566245</v>
      </c>
      <c r="AI82" s="75">
        <f>PXIL!L82</f>
        <v>0</v>
      </c>
      <c r="AJ82" s="75">
        <f>PXIL!R82</f>
        <v>0</v>
      </c>
      <c r="AK82" s="75">
        <f>RTM_IEX!L82</f>
        <v>2.54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0.36959318306761962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2.8684420010995054E-2</v>
      </c>
      <c r="AD83">
        <f t="shared" si="4"/>
        <v>3.2309087630566249</v>
      </c>
      <c r="AE83">
        <f>'IDT-1'!D83</f>
        <v>0</v>
      </c>
      <c r="AF83" s="26"/>
      <c r="AG83">
        <f t="shared" si="5"/>
        <v>3.2309087630566249</v>
      </c>
      <c r="AI83" s="75">
        <f>PXIL!L83</f>
        <v>0</v>
      </c>
      <c r="AJ83" s="75">
        <f>PXIL!R83</f>
        <v>0</v>
      </c>
      <c r="AK83" s="75">
        <f>RTM_IEX!L83</f>
        <v>2.89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0.36959318306761962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2.5076420010995054E-2</v>
      </c>
      <c r="AD84">
        <f t="shared" si="4"/>
        <v>2.8245167630566246</v>
      </c>
      <c r="AE84">
        <f>'IDT-1'!D84</f>
        <v>0</v>
      </c>
      <c r="AF84" s="26"/>
      <c r="AG84">
        <f t="shared" si="5"/>
        <v>2.8245167630566246</v>
      </c>
      <c r="AI84" s="75">
        <f>PXIL!L84</f>
        <v>0</v>
      </c>
      <c r="AJ84" s="75">
        <f>PXIL!R84</f>
        <v>0</v>
      </c>
      <c r="AK84" s="75">
        <f>RTM_IEX!L84</f>
        <v>2.48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0.36959318306761962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2.551642001099505E-2</v>
      </c>
      <c r="AD85">
        <f t="shared" si="4"/>
        <v>2.8740767630566246</v>
      </c>
      <c r="AE85">
        <f>'IDT-1'!D85</f>
        <v>0</v>
      </c>
      <c r="AF85" s="26"/>
      <c r="AG85">
        <f t="shared" si="5"/>
        <v>2.8740767630566246</v>
      </c>
      <c r="AI85" s="75">
        <f>PXIL!L85</f>
        <v>0</v>
      </c>
      <c r="AJ85" s="75">
        <f>PXIL!R85</f>
        <v>0</v>
      </c>
      <c r="AK85" s="75">
        <f>RTM_IEX!L85</f>
        <v>2.5299999999999998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0.36959318306761962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2.384442001099505E-2</v>
      </c>
      <c r="AD86">
        <f t="shared" si="4"/>
        <v>2.6857487630566248</v>
      </c>
      <c r="AE86">
        <f>'IDT-1'!D86</f>
        <v>0</v>
      </c>
      <c r="AF86" s="26"/>
      <c r="AG86">
        <f t="shared" si="5"/>
        <v>2.6857487630566248</v>
      </c>
      <c r="AI86" s="75">
        <f>PXIL!L86</f>
        <v>0</v>
      </c>
      <c r="AJ86" s="75">
        <f>PXIL!R86</f>
        <v>0</v>
      </c>
      <c r="AK86" s="75">
        <f>RTM_IEX!L86</f>
        <v>2.34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0.36959318306761962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1.8652420010995055E-2</v>
      </c>
      <c r="AD87">
        <f t="shared" si="4"/>
        <v>2.1009407630566246</v>
      </c>
      <c r="AE87">
        <f>'IDT-1'!D87</f>
        <v>0</v>
      </c>
      <c r="AF87" s="26"/>
      <c r="AG87">
        <f t="shared" si="5"/>
        <v>2.1009407630566246</v>
      </c>
      <c r="AI87" s="75">
        <f>PXIL!L87</f>
        <v>0</v>
      </c>
      <c r="AJ87" s="75">
        <f>PXIL!R87</f>
        <v>0</v>
      </c>
      <c r="AK87" s="75">
        <f>RTM_IEX!L87</f>
        <v>1.75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0.36959318306761962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1.8300420010995053E-2</v>
      </c>
      <c r="AD88">
        <f t="shared" si="4"/>
        <v>2.0612927630566249</v>
      </c>
      <c r="AE88">
        <f>'IDT-1'!D88</f>
        <v>0</v>
      </c>
      <c r="AF88" s="26"/>
      <c r="AG88">
        <f t="shared" si="5"/>
        <v>2.0612927630566249</v>
      </c>
      <c r="AI88" s="75">
        <f>PXIL!L88</f>
        <v>0</v>
      </c>
      <c r="AJ88" s="75">
        <f>PXIL!R88</f>
        <v>0</v>
      </c>
      <c r="AK88" s="75">
        <f>RTM_IEX!L88</f>
        <v>1.71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0.36959318306761962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1.7244420010995055E-2</v>
      </c>
      <c r="AD89">
        <f t="shared" si="4"/>
        <v>1.9423487630566245</v>
      </c>
      <c r="AE89">
        <f>'IDT-1'!D89</f>
        <v>0</v>
      </c>
      <c r="AF89" s="26"/>
      <c r="AG89">
        <f t="shared" si="5"/>
        <v>1.9423487630566245</v>
      </c>
      <c r="AI89" s="75">
        <f>PXIL!L89</f>
        <v>0</v>
      </c>
      <c r="AJ89" s="75">
        <f>PXIL!R89</f>
        <v>0</v>
      </c>
      <c r="AK89" s="75">
        <f>RTM_IEX!L89</f>
        <v>1.59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0.36959318306761962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1.7860420010995054E-2</v>
      </c>
      <c r="AD90">
        <f t="shared" si="4"/>
        <v>2.0117327630566244</v>
      </c>
      <c r="AE90">
        <f>'IDT-1'!D90</f>
        <v>0</v>
      </c>
      <c r="AF90" s="26"/>
      <c r="AG90">
        <f t="shared" si="5"/>
        <v>2.0117327630566244</v>
      </c>
      <c r="AI90" s="75">
        <f>PXIL!L90</f>
        <v>0</v>
      </c>
      <c r="AJ90" s="75">
        <f>PXIL!R90</f>
        <v>0</v>
      </c>
      <c r="AK90" s="75">
        <f>RTM_IEX!L90</f>
        <v>1.66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0.36959318306761962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1.6804420010995053E-2</v>
      </c>
      <c r="AD91">
        <f t="shared" si="4"/>
        <v>1.8927887630566245</v>
      </c>
      <c r="AE91">
        <f>'IDT-1'!D91</f>
        <v>0</v>
      </c>
      <c r="AF91" s="26"/>
      <c r="AG91">
        <f t="shared" si="5"/>
        <v>1.8927887630566245</v>
      </c>
      <c r="AI91" s="75">
        <f>PXIL!L91</f>
        <v>0</v>
      </c>
      <c r="AJ91" s="75">
        <f>PXIL!R91</f>
        <v>0</v>
      </c>
      <c r="AK91" s="75">
        <f>RTM_IEX!L91</f>
        <v>1.54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0.36959318306761962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1.7420420010995055E-2</v>
      </c>
      <c r="AD92">
        <f t="shared" si="4"/>
        <v>1.9621727630566246</v>
      </c>
      <c r="AE92">
        <f>'IDT-1'!D92</f>
        <v>0</v>
      </c>
      <c r="AF92" s="26"/>
      <c r="AG92">
        <f t="shared" si="5"/>
        <v>1.9621727630566246</v>
      </c>
      <c r="AI92" s="75">
        <f>PXIL!L92</f>
        <v>0</v>
      </c>
      <c r="AJ92" s="75">
        <f>PXIL!R92</f>
        <v>0</v>
      </c>
      <c r="AK92" s="75">
        <f>RTM_IEX!L92</f>
        <v>1.61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0.36959318306761962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1.9268420010995053E-2</v>
      </c>
      <c r="AD93">
        <f t="shared" si="4"/>
        <v>2.1703247630566245</v>
      </c>
      <c r="AE93">
        <f>'IDT-1'!D93</f>
        <v>0</v>
      </c>
      <c r="AF93" s="26"/>
      <c r="AG93">
        <f t="shared" si="5"/>
        <v>2.1703247630566245</v>
      </c>
      <c r="AI93" s="75">
        <f>PXIL!L93</f>
        <v>0</v>
      </c>
      <c r="AJ93" s="75">
        <f>PXIL!R93</f>
        <v>0</v>
      </c>
      <c r="AK93" s="75">
        <f>RTM_IEX!L93</f>
        <v>1.82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0.36959318306761962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1.7684420010995051E-2</v>
      </c>
      <c r="AD94">
        <f t="shared" si="4"/>
        <v>1.9919087630566243</v>
      </c>
      <c r="AE94">
        <f>'IDT-1'!D94</f>
        <v>0</v>
      </c>
      <c r="AF94" s="26"/>
      <c r="AG94">
        <f t="shared" si="5"/>
        <v>1.9919087630566243</v>
      </c>
      <c r="AI94" s="75">
        <f>PXIL!L94</f>
        <v>0</v>
      </c>
      <c r="AJ94" s="75">
        <f>PXIL!R94</f>
        <v>0</v>
      </c>
      <c r="AK94" s="75">
        <f>RTM_IEX!L94</f>
        <v>1.64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0.36959318306761962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1.9884420010995052E-2</v>
      </c>
      <c r="AD95">
        <f t="shared" si="4"/>
        <v>2.2397087630566244</v>
      </c>
      <c r="AE95">
        <f>'IDT-1'!D95</f>
        <v>0</v>
      </c>
      <c r="AF95" s="26"/>
      <c r="AG95">
        <f t="shared" si="5"/>
        <v>2.2397087630566244</v>
      </c>
      <c r="AI95" s="75">
        <f>PXIL!L95</f>
        <v>0</v>
      </c>
      <c r="AJ95" s="75">
        <f>PXIL!R95</f>
        <v>0</v>
      </c>
      <c r="AK95" s="75">
        <f>RTM_IEX!L95</f>
        <v>1.89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0.36959318306761962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1.9532420010995054E-2</v>
      </c>
      <c r="AD96">
        <f t="shared" si="4"/>
        <v>2.2000607630566247</v>
      </c>
      <c r="AE96">
        <f>'IDT-1'!D96</f>
        <v>0</v>
      </c>
      <c r="AF96" s="26"/>
      <c r="AG96">
        <f t="shared" si="5"/>
        <v>2.2000607630566247</v>
      </c>
      <c r="AI96" s="75">
        <f>PXIL!L96</f>
        <v>0</v>
      </c>
      <c r="AJ96" s="75">
        <f>PXIL!R96</f>
        <v>0</v>
      </c>
      <c r="AK96" s="75">
        <f>RTM_IEX!L96</f>
        <v>1.85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0.36959318306761962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1.8036420010995053E-2</v>
      </c>
      <c r="AD97">
        <f t="shared" si="4"/>
        <v>2.0315567630566242</v>
      </c>
      <c r="AE97">
        <f>'IDT-1'!D97</f>
        <v>0</v>
      </c>
      <c r="AF97" s="26"/>
      <c r="AG97">
        <f t="shared" si="5"/>
        <v>2.0315567630566242</v>
      </c>
      <c r="AI97" s="75">
        <f>PXIL!L97</f>
        <v>0</v>
      </c>
      <c r="AJ97" s="75">
        <f>PXIL!R97</f>
        <v>0</v>
      </c>
      <c r="AK97" s="75">
        <f>RTM_IEX!L97</f>
        <v>1.68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0.36959318306761962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1.9092420010995051E-2</v>
      </c>
      <c r="AD98">
        <f t="shared" si="4"/>
        <v>2.1505007630566246</v>
      </c>
      <c r="AE98">
        <f>'IDT-1'!D98</f>
        <v>0</v>
      </c>
      <c r="AF98" s="26"/>
      <c r="AG98">
        <f t="shared" si="5"/>
        <v>2.1505007630566246</v>
      </c>
      <c r="AI98" s="75">
        <f>PXIL!L98</f>
        <v>0</v>
      </c>
      <c r="AJ98" s="75">
        <f>PXIL!R98</f>
        <v>0</v>
      </c>
      <c r="AK98" s="75">
        <f>RTM_IEX!L98</f>
        <v>1.8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3.8306350709782599E-3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5.6042500000000023E-2</v>
      </c>
      <c r="AB99" s="117">
        <f t="shared" si="6"/>
        <v>0</v>
      </c>
      <c r="AC99">
        <f t="shared" si="6"/>
        <v>2.001565588624609E-3</v>
      </c>
      <c r="AD99">
        <f t="shared" si="6"/>
        <v>0.22544906948235369</v>
      </c>
      <c r="AE99">
        <f t="shared" ref="AE99:AR99" si="7">SUM(AE3:AE98)/4000</f>
        <v>0</v>
      </c>
      <c r="AG99">
        <f t="shared" si="7"/>
        <v>0.22544906948235369</v>
      </c>
      <c r="AI99">
        <f t="shared" si="7"/>
        <v>0</v>
      </c>
      <c r="AJ99">
        <f t="shared" si="7"/>
        <v>0</v>
      </c>
      <c r="AK99">
        <f t="shared" si="7"/>
        <v>0.16757749999999999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45030</v>
      </c>
      <c r="B1" s="234"/>
      <c r="C1" s="234"/>
      <c r="D1" s="234"/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195</v>
      </c>
      <c r="K1" s="234" t="s">
        <v>196</v>
      </c>
      <c r="L1" s="234" t="s">
        <v>200</v>
      </c>
      <c r="M1" s="234" t="s">
        <v>201</v>
      </c>
      <c r="N1" s="234" t="s">
        <v>202</v>
      </c>
      <c r="O1" s="234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4" t="s">
        <v>335</v>
      </c>
      <c r="Y1" s="241" t="s">
        <v>223</v>
      </c>
      <c r="Z1" s="241" t="s">
        <v>224</v>
      </c>
      <c r="AA1" s="245" t="s">
        <v>198</v>
      </c>
      <c r="AB1" s="245" t="s">
        <v>199</v>
      </c>
      <c r="AC1" s="27" t="s">
        <v>189</v>
      </c>
      <c r="AD1" s="234" t="s">
        <v>142</v>
      </c>
      <c r="AG1" s="234" t="s">
        <v>278</v>
      </c>
      <c r="AI1" s="241" t="s">
        <v>384</v>
      </c>
      <c r="AJ1" s="241" t="s">
        <v>385</v>
      </c>
      <c r="AK1" s="241" t="s">
        <v>386</v>
      </c>
      <c r="AL1" s="241" t="s">
        <v>387</v>
      </c>
      <c r="AM1" s="241" t="s">
        <v>388</v>
      </c>
      <c r="AN1" s="241" t="s">
        <v>389</v>
      </c>
      <c r="AO1" s="240" t="s">
        <v>412</v>
      </c>
      <c r="AP1" s="240" t="s">
        <v>413</v>
      </c>
      <c r="AQ1" s="240" t="s">
        <v>414</v>
      </c>
      <c r="AR1" s="240" t="s">
        <v>415</v>
      </c>
    </row>
    <row r="2" spans="1:44">
      <c r="A2" s="27" t="s">
        <v>44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4"/>
      <c r="Y2" s="241"/>
      <c r="Z2" s="241"/>
      <c r="AA2" s="245"/>
      <c r="AB2" s="245"/>
      <c r="AC2" s="27">
        <f>Allocation!J1/100</f>
        <v>8.8000000000000005E-3</v>
      </c>
      <c r="AD2" s="234"/>
      <c r="AE2" t="s">
        <v>276</v>
      </c>
      <c r="AG2" s="234"/>
      <c r="AI2" s="241"/>
      <c r="AJ2" s="241"/>
      <c r="AK2" s="241"/>
      <c r="AL2" s="241"/>
      <c r="AM2" s="241"/>
      <c r="AN2" s="241"/>
      <c r="AO2" s="240"/>
      <c r="AP2" s="240"/>
      <c r="AQ2" s="240"/>
      <c r="AR2" s="24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14.410498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0.12751638240000002</v>
      </c>
      <c r="AD3">
        <f>SUM(B3:AB3,AI3:AR3)-AC3</f>
        <v>14.362981617600001</v>
      </c>
      <c r="AE3">
        <v>0</v>
      </c>
      <c r="AF3" s="26"/>
      <c r="AG3">
        <f>SUM(AD3:AF3)</f>
        <v>14.362981617600001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0.08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14.124601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0.12429648880000001</v>
      </c>
      <c r="AD4">
        <f t="shared" ref="AD4:AD67" si="1">SUM(B4:AB4,AI4:AR4)-AC4</f>
        <v>14.0003045112</v>
      </c>
      <c r="AE4">
        <v>0</v>
      </c>
      <c r="AF4" s="26"/>
      <c r="AG4">
        <f t="shared" ref="AG4:AG67" si="2">SUM(AD4:AF4)</f>
        <v>14.0003045112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14.410498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0.12690038240000001</v>
      </c>
      <c r="AD5">
        <f t="shared" si="1"/>
        <v>14.2935976176</v>
      </c>
      <c r="AE5">
        <v>0</v>
      </c>
      <c r="AF5" s="26"/>
      <c r="AG5">
        <f t="shared" si="2"/>
        <v>14.2935976176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0.01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14.410498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0.1297163824</v>
      </c>
      <c r="AD6">
        <f t="shared" si="1"/>
        <v>14.610781617600001</v>
      </c>
      <c r="AE6">
        <v>0</v>
      </c>
      <c r="AF6" s="26"/>
      <c r="AG6">
        <f t="shared" si="2"/>
        <v>14.610781617600001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0.33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14.410498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0.12795638240000001</v>
      </c>
      <c r="AD7">
        <f t="shared" si="1"/>
        <v>14.412541617600001</v>
      </c>
      <c r="AE7">
        <v>0</v>
      </c>
      <c r="AF7" s="26"/>
      <c r="AG7">
        <f t="shared" si="2"/>
        <v>14.412541617600001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0.13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14.410498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0.12848438240000001</v>
      </c>
      <c r="AD8">
        <f t="shared" si="1"/>
        <v>14.4720136176</v>
      </c>
      <c r="AE8">
        <v>0</v>
      </c>
      <c r="AF8" s="26"/>
      <c r="AG8">
        <f t="shared" si="2"/>
        <v>14.4720136176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0.19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14.025207999999999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0.1234218304</v>
      </c>
      <c r="AD9">
        <f t="shared" si="1"/>
        <v>13.901786169599999</v>
      </c>
      <c r="AE9">
        <v>0</v>
      </c>
      <c r="AF9" s="26"/>
      <c r="AG9">
        <f t="shared" si="2"/>
        <v>13.901786169599999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14.410498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0.12760438239999999</v>
      </c>
      <c r="AD10">
        <f t="shared" si="1"/>
        <v>14.372893617600001</v>
      </c>
      <c r="AE10">
        <v>0</v>
      </c>
      <c r="AF10" s="26"/>
      <c r="AG10">
        <f t="shared" si="2"/>
        <v>14.372893617600001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0.09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14.410498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0.12751638240000002</v>
      </c>
      <c r="AD11">
        <f t="shared" si="1"/>
        <v>14.362981617600001</v>
      </c>
      <c r="AE11">
        <v>0</v>
      </c>
      <c r="AF11" s="26"/>
      <c r="AG11">
        <f t="shared" si="2"/>
        <v>14.362981617600001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0.08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13.82028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0.12161846400000001</v>
      </c>
      <c r="AD12">
        <f t="shared" si="1"/>
        <v>13.698661535999999</v>
      </c>
      <c r="AE12">
        <v>0</v>
      </c>
      <c r="AF12" s="26"/>
      <c r="AG12">
        <f t="shared" si="2"/>
        <v>13.698661535999999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14.410498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0.12901238240000001</v>
      </c>
      <c r="AD13">
        <f t="shared" si="1"/>
        <v>14.531485617600001</v>
      </c>
      <c r="AE13">
        <v>0</v>
      </c>
      <c r="AF13" s="26"/>
      <c r="AG13">
        <f t="shared" si="2"/>
        <v>14.531485617600001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0.25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14.410498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0.1333243824</v>
      </c>
      <c r="AD14">
        <f t="shared" si="1"/>
        <v>15.017173617600001</v>
      </c>
      <c r="AE14">
        <v>0</v>
      </c>
      <c r="AF14" s="26"/>
      <c r="AG14">
        <f t="shared" si="2"/>
        <v>15.017173617600001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0.74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14.410498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0.13886838240000002</v>
      </c>
      <c r="AD15">
        <f t="shared" si="1"/>
        <v>15.641629617600001</v>
      </c>
      <c r="AE15">
        <v>0</v>
      </c>
      <c r="AF15" s="26"/>
      <c r="AG15">
        <f t="shared" si="2"/>
        <v>15.641629617600001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1.37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14.410498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0.13728438240000002</v>
      </c>
      <c r="AD16">
        <f t="shared" si="1"/>
        <v>15.463213617599999</v>
      </c>
      <c r="AE16">
        <v>0</v>
      </c>
      <c r="AF16" s="26"/>
      <c r="AG16">
        <f t="shared" si="2"/>
        <v>15.463213617599999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1.19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14.410498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0.13763638240000001</v>
      </c>
      <c r="AD17">
        <f t="shared" si="1"/>
        <v>15.502861617600001</v>
      </c>
      <c r="AE17">
        <v>0</v>
      </c>
      <c r="AF17" s="26"/>
      <c r="AG17">
        <f t="shared" si="2"/>
        <v>15.502861617600001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1.23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14.410498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0.14194838240000002</v>
      </c>
      <c r="AD18">
        <f t="shared" si="1"/>
        <v>15.988549617599999</v>
      </c>
      <c r="AE18">
        <v>0</v>
      </c>
      <c r="AF18" s="26"/>
      <c r="AG18">
        <f t="shared" si="2"/>
        <v>15.988549617599999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1.72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14.410498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0.14687638240000001</v>
      </c>
      <c r="AD19">
        <f t="shared" si="1"/>
        <v>16.543621617600003</v>
      </c>
      <c r="AE19">
        <v>0</v>
      </c>
      <c r="AF19" s="26"/>
      <c r="AG19">
        <f t="shared" si="2"/>
        <v>16.543621617600003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2.2799999999999998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14.410498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0.1489003824</v>
      </c>
      <c r="AD20">
        <f t="shared" si="1"/>
        <v>16.771597617600001</v>
      </c>
      <c r="AE20">
        <v>0</v>
      </c>
      <c r="AF20" s="26"/>
      <c r="AG20">
        <f t="shared" si="2"/>
        <v>16.771597617600001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2.5099999999999998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14.410498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0.15822838240000001</v>
      </c>
      <c r="AD21">
        <f t="shared" si="1"/>
        <v>17.8222696176</v>
      </c>
      <c r="AE21">
        <v>0</v>
      </c>
      <c r="AF21" s="26"/>
      <c r="AG21">
        <f t="shared" si="2"/>
        <v>17.8222696176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3.57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14.410498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0.18260438240000001</v>
      </c>
      <c r="AD22">
        <f t="shared" si="1"/>
        <v>20.567893617599999</v>
      </c>
      <c r="AE22">
        <v>0</v>
      </c>
      <c r="AF22" s="26"/>
      <c r="AG22">
        <f t="shared" si="2"/>
        <v>20.567893617599999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6.34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14.410498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0.2003803824</v>
      </c>
      <c r="AD23">
        <f t="shared" si="1"/>
        <v>22.570117617600001</v>
      </c>
      <c r="AE23">
        <v>0</v>
      </c>
      <c r="AF23" s="26"/>
      <c r="AG23">
        <f t="shared" si="2"/>
        <v>22.570117617600001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8.36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14.410498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0.20882838240000001</v>
      </c>
      <c r="AD24">
        <f t="shared" si="1"/>
        <v>23.521669617600001</v>
      </c>
      <c r="AE24">
        <v>0</v>
      </c>
      <c r="AF24" s="26"/>
      <c r="AG24">
        <f t="shared" si="2"/>
        <v>23.521669617600001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9.32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14.410498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0.21138038240000001</v>
      </c>
      <c r="AD25">
        <f t="shared" si="1"/>
        <v>23.809117617599998</v>
      </c>
      <c r="AE25">
        <v>0</v>
      </c>
      <c r="AF25" s="26"/>
      <c r="AG25">
        <f t="shared" si="2"/>
        <v>23.809117617599998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9.61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14.410498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0.20671638240000001</v>
      </c>
      <c r="AD26">
        <f t="shared" si="1"/>
        <v>23.283781617600003</v>
      </c>
      <c r="AE26">
        <v>0</v>
      </c>
      <c r="AF26" s="26"/>
      <c r="AG26">
        <f t="shared" si="2"/>
        <v>23.283781617600003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9.08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14.410498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3.66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0.15902038240000002</v>
      </c>
      <c r="AD27">
        <f t="shared" si="1"/>
        <v>17.911477617599999</v>
      </c>
      <c r="AE27">
        <v>0</v>
      </c>
      <c r="AF27" s="26"/>
      <c r="AG27">
        <f t="shared" si="2"/>
        <v>17.911477617599999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14.410498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7.11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0.18938038240000002</v>
      </c>
      <c r="AD28">
        <f t="shared" si="1"/>
        <v>21.3311176176</v>
      </c>
      <c r="AE28">
        <v>0</v>
      </c>
      <c r="AF28" s="26"/>
      <c r="AG28">
        <f t="shared" si="2"/>
        <v>21.3311176176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14.410498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0.21138038240000001</v>
      </c>
      <c r="AD29">
        <f t="shared" si="1"/>
        <v>23.809117617599998</v>
      </c>
      <c r="AE29">
        <v>0</v>
      </c>
      <c r="AF29" s="26"/>
      <c r="AG29">
        <f t="shared" si="2"/>
        <v>23.809117617599998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14.410498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9.2200000000000006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0.20794838240000005</v>
      </c>
      <c r="AD30">
        <f t="shared" si="1"/>
        <v>23.422549617600001</v>
      </c>
      <c r="AE30">
        <v>0</v>
      </c>
      <c r="AF30" s="26"/>
      <c r="AG30">
        <f t="shared" si="2"/>
        <v>23.422549617600001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14.410498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0.21138038240000001</v>
      </c>
      <c r="AD31">
        <f t="shared" si="1"/>
        <v>23.809117617599998</v>
      </c>
      <c r="AE31">
        <v>0</v>
      </c>
      <c r="AF31" s="26"/>
      <c r="AG31">
        <f t="shared" si="2"/>
        <v>23.809117617599998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14.410498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7.97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0.19694838240000001</v>
      </c>
      <c r="AD32">
        <f t="shared" si="1"/>
        <v>22.183549617600001</v>
      </c>
      <c r="AE32">
        <v>0</v>
      </c>
      <c r="AF32" s="26"/>
      <c r="AG32">
        <f t="shared" si="2"/>
        <v>22.183549617600001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14.410498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6.63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0.18515638240000001</v>
      </c>
      <c r="AD33">
        <f t="shared" si="1"/>
        <v>20.855341617600001</v>
      </c>
      <c r="AE33">
        <v>0</v>
      </c>
      <c r="AF33" s="26"/>
      <c r="AG33">
        <f t="shared" si="2"/>
        <v>20.855341617600001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14.410498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6.44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0.18348438240000003</v>
      </c>
      <c r="AD34">
        <f t="shared" si="1"/>
        <v>20.667013617600002</v>
      </c>
      <c r="AE34">
        <v>0</v>
      </c>
      <c r="AF34" s="26"/>
      <c r="AG34">
        <f t="shared" si="2"/>
        <v>20.667013617600002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14.410498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6.92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0.18770838240000001</v>
      </c>
      <c r="AD35">
        <f t="shared" si="1"/>
        <v>21.142789617599998</v>
      </c>
      <c r="AE35">
        <v>0</v>
      </c>
      <c r="AF35" s="26"/>
      <c r="AG35">
        <f t="shared" si="2"/>
        <v>21.142789617599998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14.410498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9.0299999999999994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0.20627638239999999</v>
      </c>
      <c r="AD36">
        <f t="shared" si="1"/>
        <v>23.234221617599999</v>
      </c>
      <c r="AE36">
        <v>0</v>
      </c>
      <c r="AF36" s="26"/>
      <c r="AG36">
        <f t="shared" si="2"/>
        <v>23.234221617599999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14.410498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6.44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0.18348438240000003</v>
      </c>
      <c r="AD37">
        <f t="shared" si="1"/>
        <v>20.667013617600002</v>
      </c>
      <c r="AE37">
        <v>0</v>
      </c>
      <c r="AF37" s="26"/>
      <c r="AG37">
        <f t="shared" si="2"/>
        <v>20.667013617600002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14.410498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0.21138038240000001</v>
      </c>
      <c r="AD38">
        <f t="shared" si="1"/>
        <v>23.809117617599998</v>
      </c>
      <c r="AE38">
        <v>0</v>
      </c>
      <c r="AF38" s="26"/>
      <c r="AG38">
        <f t="shared" si="2"/>
        <v>23.809117617599998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14.410498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0.21138038240000001</v>
      </c>
      <c r="AD39">
        <f t="shared" si="1"/>
        <v>23.809117617599998</v>
      </c>
      <c r="AE39">
        <v>0</v>
      </c>
      <c r="AF39" s="26"/>
      <c r="AG39">
        <f t="shared" si="2"/>
        <v>23.809117617599998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14.410498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5.48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0.17503638240000002</v>
      </c>
      <c r="AD40">
        <f t="shared" si="1"/>
        <v>19.715461617600003</v>
      </c>
      <c r="AE40">
        <v>0</v>
      </c>
      <c r="AF40" s="26"/>
      <c r="AG40">
        <f t="shared" si="2"/>
        <v>19.715461617600003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14.410498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8.17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0.19870838239999999</v>
      </c>
      <c r="AD41">
        <f t="shared" si="1"/>
        <v>22.381789617599999</v>
      </c>
      <c r="AE41">
        <v>0</v>
      </c>
      <c r="AF41" s="26"/>
      <c r="AG41">
        <f t="shared" si="2"/>
        <v>22.381789617599999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14.410498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6.82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0.18682838240000002</v>
      </c>
      <c r="AD42">
        <f t="shared" si="1"/>
        <v>21.043669617599999</v>
      </c>
      <c r="AE42">
        <v>0</v>
      </c>
      <c r="AF42" s="26"/>
      <c r="AG42">
        <f t="shared" si="2"/>
        <v>21.043669617599999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14.410498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6.92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0.18770838240000001</v>
      </c>
      <c r="AD43">
        <f t="shared" si="1"/>
        <v>21.142789617599998</v>
      </c>
      <c r="AE43">
        <v>0</v>
      </c>
      <c r="AF43" s="26"/>
      <c r="AG43">
        <f t="shared" si="2"/>
        <v>21.142789617599998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14.410498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5.86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0.17838038240000001</v>
      </c>
      <c r="AD44">
        <f t="shared" si="1"/>
        <v>20.0921176176</v>
      </c>
      <c r="AE44">
        <v>0</v>
      </c>
      <c r="AF44" s="26"/>
      <c r="AG44">
        <f t="shared" si="2"/>
        <v>20.0921176176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14.410498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4.2300000000000004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0.16403638240000001</v>
      </c>
      <c r="AD45">
        <f t="shared" si="1"/>
        <v>18.476461617600002</v>
      </c>
      <c r="AE45">
        <v>0</v>
      </c>
      <c r="AF45" s="26"/>
      <c r="AG45">
        <f t="shared" si="2"/>
        <v>18.476461617600002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14.410498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3.55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0.15805238240000002</v>
      </c>
      <c r="AD46">
        <f t="shared" si="1"/>
        <v>17.8024456176</v>
      </c>
      <c r="AE46">
        <v>0</v>
      </c>
      <c r="AF46" s="26"/>
      <c r="AG46">
        <f t="shared" si="2"/>
        <v>17.8024456176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14.410498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2.11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0.14538038240000001</v>
      </c>
      <c r="AD47">
        <f t="shared" si="1"/>
        <v>16.375117617600001</v>
      </c>
      <c r="AE47">
        <v>0</v>
      </c>
      <c r="AF47" s="26"/>
      <c r="AG47">
        <f t="shared" si="2"/>
        <v>16.375117617600001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14.410498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2.21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0.14626038240000003</v>
      </c>
      <c r="AD48">
        <f t="shared" si="1"/>
        <v>16.4742376176</v>
      </c>
      <c r="AE48">
        <v>0</v>
      </c>
      <c r="AF48" s="26"/>
      <c r="AG48">
        <f t="shared" si="2"/>
        <v>16.4742376176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14.410498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8.93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0.20539638240000002</v>
      </c>
      <c r="AD49">
        <f t="shared" si="1"/>
        <v>23.1351016176</v>
      </c>
      <c r="AE49">
        <v>0</v>
      </c>
      <c r="AF49" s="26"/>
      <c r="AG49">
        <f t="shared" si="2"/>
        <v>23.1351016176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14.410498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9.61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0.21138038240000001</v>
      </c>
      <c r="AD50">
        <f t="shared" si="1"/>
        <v>23.809117617599998</v>
      </c>
      <c r="AE50">
        <v>0</v>
      </c>
      <c r="AF50" s="26"/>
      <c r="AG50">
        <f t="shared" si="2"/>
        <v>23.809117617599998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14.410498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0.21138038240000001</v>
      </c>
      <c r="AD51">
        <f t="shared" si="1"/>
        <v>23.809117617599998</v>
      </c>
      <c r="AE51">
        <v>0</v>
      </c>
      <c r="AF51" s="26"/>
      <c r="AG51">
        <f t="shared" si="2"/>
        <v>23.809117617599998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14.410498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9.2200000000000006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0.20794838240000005</v>
      </c>
      <c r="AD52">
        <f t="shared" si="1"/>
        <v>23.422549617600001</v>
      </c>
      <c r="AE52">
        <v>0</v>
      </c>
      <c r="AF52" s="26"/>
      <c r="AG52">
        <f t="shared" si="2"/>
        <v>23.422549617600001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14.410498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0.19105238240000003</v>
      </c>
      <c r="AD53">
        <f t="shared" si="1"/>
        <v>21.519445617600002</v>
      </c>
      <c r="AE53">
        <v>0</v>
      </c>
      <c r="AF53" s="26"/>
      <c r="AG53">
        <f t="shared" si="2"/>
        <v>21.519445617600002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14.410498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6.82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0.18682838240000002</v>
      </c>
      <c r="AD54">
        <f t="shared" si="1"/>
        <v>21.043669617599999</v>
      </c>
      <c r="AE54">
        <v>0</v>
      </c>
      <c r="AF54" s="26"/>
      <c r="AG54">
        <f t="shared" si="2"/>
        <v>21.043669617599999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14.410498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9.2200000000000006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0.20794838240000005</v>
      </c>
      <c r="AD55">
        <f t="shared" si="1"/>
        <v>23.422549617600001</v>
      </c>
      <c r="AE55">
        <v>0</v>
      </c>
      <c r="AF55" s="26"/>
      <c r="AG55">
        <f t="shared" si="2"/>
        <v>23.422549617600001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13.303197000000001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7.11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0.17963613360000003</v>
      </c>
      <c r="AD56">
        <f t="shared" si="1"/>
        <v>20.233560866400001</v>
      </c>
      <c r="AE56">
        <v>0</v>
      </c>
      <c r="AF56" s="26"/>
      <c r="AG56">
        <f t="shared" si="2"/>
        <v>20.233560866400001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12.669712000000001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3.94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0.14616546560000002</v>
      </c>
      <c r="AD57">
        <f t="shared" si="1"/>
        <v>16.463546534400002</v>
      </c>
      <c r="AE57">
        <v>0</v>
      </c>
      <c r="AF57" s="26"/>
      <c r="AG57">
        <f t="shared" si="2"/>
        <v>16.463546534400002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12.669712000000001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4.42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0.15038946559999999</v>
      </c>
      <c r="AD58">
        <f t="shared" si="1"/>
        <v>16.939322534399999</v>
      </c>
      <c r="AE58">
        <v>0</v>
      </c>
      <c r="AF58" s="26"/>
      <c r="AG58">
        <f t="shared" si="2"/>
        <v>16.939322534399999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12.669712000000001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0.14871746559999999</v>
      </c>
      <c r="AD59">
        <f t="shared" si="1"/>
        <v>16.7509945344</v>
      </c>
      <c r="AE59">
        <v>0</v>
      </c>
      <c r="AF59" s="26"/>
      <c r="AG59">
        <f t="shared" si="2"/>
        <v>16.7509945344</v>
      </c>
      <c r="AI59" s="75">
        <f>PXIL!M59</f>
        <v>0</v>
      </c>
      <c r="AJ59" s="75">
        <f>PXIL!S59</f>
        <v>0</v>
      </c>
      <c r="AK59" s="75">
        <f>RTM_IEX!M59</f>
        <v>1.73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12.669712000000001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0.2112854656</v>
      </c>
      <c r="AD60">
        <f t="shared" si="1"/>
        <v>23.798426534400001</v>
      </c>
      <c r="AE60">
        <v>0</v>
      </c>
      <c r="AF60" s="26"/>
      <c r="AG60">
        <f t="shared" si="2"/>
        <v>23.798426534400001</v>
      </c>
      <c r="AI60" s="75">
        <f>PXIL!M60</f>
        <v>0</v>
      </c>
      <c r="AJ60" s="75">
        <f>PXIL!S60</f>
        <v>0</v>
      </c>
      <c r="AK60" s="75">
        <f>RTM_IEX!M60</f>
        <v>1.73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12.669712000000001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0.2112854656</v>
      </c>
      <c r="AD61">
        <f t="shared" si="1"/>
        <v>23.798426534400001</v>
      </c>
      <c r="AE61">
        <v>0</v>
      </c>
      <c r="AF61" s="26"/>
      <c r="AG61">
        <f t="shared" si="2"/>
        <v>23.798426534400001</v>
      </c>
      <c r="AI61" s="75">
        <f>PXIL!M61</f>
        <v>0</v>
      </c>
      <c r="AJ61" s="75">
        <f>PXIL!S61</f>
        <v>0</v>
      </c>
      <c r="AK61" s="75">
        <f>RTM_IEX!M61</f>
        <v>1.73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12.669712000000001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0.2112854656</v>
      </c>
      <c r="AD62">
        <f t="shared" si="1"/>
        <v>23.798426534400001</v>
      </c>
      <c r="AE62">
        <v>0</v>
      </c>
      <c r="AF62" s="26"/>
      <c r="AG62">
        <f t="shared" si="2"/>
        <v>23.798426534400001</v>
      </c>
      <c r="AI62" s="75">
        <f>PXIL!M62</f>
        <v>0</v>
      </c>
      <c r="AJ62" s="75">
        <f>PXIL!S62</f>
        <v>0</v>
      </c>
      <c r="AK62" s="75">
        <f>RTM_IEX!M62</f>
        <v>1.73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12.669712000000001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7.59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0.19350946560000004</v>
      </c>
      <c r="AD63">
        <f t="shared" si="1"/>
        <v>21.796202534400003</v>
      </c>
      <c r="AE63">
        <v>0</v>
      </c>
      <c r="AF63" s="26"/>
      <c r="AG63">
        <f t="shared" si="2"/>
        <v>21.796202534400003</v>
      </c>
      <c r="AI63" s="75">
        <f>PXIL!M63</f>
        <v>0</v>
      </c>
      <c r="AJ63" s="75">
        <f>PXIL!S63</f>
        <v>0</v>
      </c>
      <c r="AK63" s="75">
        <f>RTM_IEX!M63</f>
        <v>1.73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12.669712000000001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9.51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0.21040546560000001</v>
      </c>
      <c r="AD64">
        <f t="shared" si="1"/>
        <v>23.699306534400002</v>
      </c>
      <c r="AE64">
        <v>0</v>
      </c>
      <c r="AF64" s="26"/>
      <c r="AG64">
        <f t="shared" si="2"/>
        <v>23.699306534400002</v>
      </c>
      <c r="AI64" s="75">
        <f>PXIL!M64</f>
        <v>0</v>
      </c>
      <c r="AJ64" s="75">
        <f>PXIL!S64</f>
        <v>0</v>
      </c>
      <c r="AK64" s="75">
        <f>RTM_IEX!M64</f>
        <v>1.73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12.669712000000001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9.61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0.2112854656</v>
      </c>
      <c r="AD65">
        <f t="shared" si="1"/>
        <v>23.798426534400001</v>
      </c>
      <c r="AE65">
        <v>0</v>
      </c>
      <c r="AF65" s="26"/>
      <c r="AG65">
        <f t="shared" si="2"/>
        <v>23.798426534400001</v>
      </c>
      <c r="AI65" s="75">
        <f>PXIL!M65</f>
        <v>0</v>
      </c>
      <c r="AJ65" s="75">
        <f>PXIL!S65</f>
        <v>0</v>
      </c>
      <c r="AK65" s="75">
        <f>RTM_IEX!M65</f>
        <v>1.73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12.669712000000001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7.97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0.1968534656</v>
      </c>
      <c r="AD66">
        <f t="shared" si="1"/>
        <v>22.1728585344</v>
      </c>
      <c r="AE66">
        <v>0</v>
      </c>
      <c r="AF66" s="26"/>
      <c r="AG66">
        <f t="shared" si="2"/>
        <v>22.1728585344</v>
      </c>
      <c r="AI66" s="75">
        <f>PXIL!M66</f>
        <v>0</v>
      </c>
      <c r="AJ66" s="75">
        <f>PXIL!S66</f>
        <v>0</v>
      </c>
      <c r="AK66" s="75">
        <f>RTM_IEX!M66</f>
        <v>1.73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12.669712000000001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8.17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0.19861346559999998</v>
      </c>
      <c r="AD67">
        <f t="shared" si="1"/>
        <v>22.371098534399998</v>
      </c>
      <c r="AE67">
        <v>0</v>
      </c>
      <c r="AF67" s="26"/>
      <c r="AG67">
        <f t="shared" si="2"/>
        <v>22.371098534399998</v>
      </c>
      <c r="AI67" s="75">
        <f>PXIL!M67</f>
        <v>0</v>
      </c>
      <c r="AJ67" s="75">
        <f>PXIL!S67</f>
        <v>0</v>
      </c>
      <c r="AK67" s="75">
        <f>RTM_IEX!M67</f>
        <v>1.73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12.669712000000001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9.2200000000000006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0.20785346560000006</v>
      </c>
      <c r="AD68">
        <f t="shared" ref="AD68:AD98" si="4">SUM(B68:AB68,AI68:AR68)-AC68</f>
        <v>23.411858534400004</v>
      </c>
      <c r="AE68">
        <v>0</v>
      </c>
      <c r="AF68" s="26"/>
      <c r="AG68">
        <f t="shared" ref="AG68:AG98" si="5">SUM(AD68:AF68)</f>
        <v>23.411858534400004</v>
      </c>
      <c r="AI68" s="75">
        <f>PXIL!M68</f>
        <v>0</v>
      </c>
      <c r="AJ68" s="75">
        <f>PXIL!S68</f>
        <v>0</v>
      </c>
      <c r="AK68" s="75">
        <f>RTM_IEX!M68</f>
        <v>1.73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11.613902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7.78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0.18589033760000001</v>
      </c>
      <c r="AD69">
        <f t="shared" si="4"/>
        <v>20.938011662400001</v>
      </c>
      <c r="AE69">
        <v>0</v>
      </c>
      <c r="AF69" s="26"/>
      <c r="AG69">
        <f t="shared" si="5"/>
        <v>20.938011662400001</v>
      </c>
      <c r="AI69" s="75">
        <f>PXIL!M69</f>
        <v>0</v>
      </c>
      <c r="AJ69" s="75">
        <f>PXIL!S69</f>
        <v>0</v>
      </c>
      <c r="AK69" s="75">
        <f>RTM_IEX!M69</f>
        <v>1.73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11.613902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5.96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0.16987433760000004</v>
      </c>
      <c r="AD70">
        <f t="shared" si="4"/>
        <v>19.134027662400001</v>
      </c>
      <c r="AE70">
        <v>0</v>
      </c>
      <c r="AF70" s="26"/>
      <c r="AG70">
        <f t="shared" si="5"/>
        <v>19.134027662400001</v>
      </c>
      <c r="AI70" s="75">
        <f>PXIL!M70</f>
        <v>0</v>
      </c>
      <c r="AJ70" s="75">
        <f>PXIL!S70</f>
        <v>0</v>
      </c>
      <c r="AK70" s="75">
        <f>RTM_IEX!M70</f>
        <v>1.73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11.613902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0.20199433760000002</v>
      </c>
      <c r="AD71">
        <f t="shared" si="4"/>
        <v>22.751907662400001</v>
      </c>
      <c r="AE71">
        <v>0</v>
      </c>
      <c r="AF71" s="26"/>
      <c r="AG71">
        <f t="shared" si="5"/>
        <v>22.751907662400001</v>
      </c>
      <c r="AI71" s="75">
        <f>PXIL!M71</f>
        <v>0</v>
      </c>
      <c r="AJ71" s="75">
        <f>PXIL!S71</f>
        <v>0</v>
      </c>
      <c r="AK71" s="75">
        <f>RTM_IEX!M71</f>
        <v>1.73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11.613902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0.20199433760000002</v>
      </c>
      <c r="AD72">
        <f t="shared" si="4"/>
        <v>22.751907662400001</v>
      </c>
      <c r="AE72">
        <v>0</v>
      </c>
      <c r="AF72" s="26"/>
      <c r="AG72">
        <f t="shared" si="5"/>
        <v>22.751907662400001</v>
      </c>
      <c r="AI72" s="75">
        <f>PXIL!M72</f>
        <v>0</v>
      </c>
      <c r="AJ72" s="75">
        <f>PXIL!S72</f>
        <v>0</v>
      </c>
      <c r="AK72" s="75">
        <f>RTM_IEX!M72</f>
        <v>1.73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11.613902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7.11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0.17911433760000001</v>
      </c>
      <c r="AD73">
        <f t="shared" si="4"/>
        <v>20.174787662399996</v>
      </c>
      <c r="AE73">
        <v>0</v>
      </c>
      <c r="AF73" s="26"/>
      <c r="AG73">
        <f t="shared" si="5"/>
        <v>20.174787662399996</v>
      </c>
      <c r="AI73" s="75">
        <f>PXIL!M73</f>
        <v>0</v>
      </c>
      <c r="AJ73" s="75">
        <f>PXIL!S73</f>
        <v>0</v>
      </c>
      <c r="AK73" s="75">
        <f>RTM_IEX!M73</f>
        <v>1.63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11.613902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0.20199433760000002</v>
      </c>
      <c r="AD74">
        <f t="shared" si="4"/>
        <v>22.751907662400001</v>
      </c>
      <c r="AE74">
        <v>0</v>
      </c>
      <c r="AF74" s="26"/>
      <c r="AG74">
        <f t="shared" si="5"/>
        <v>22.751907662400001</v>
      </c>
      <c r="AI74" s="75">
        <f>PXIL!M74</f>
        <v>0</v>
      </c>
      <c r="AJ74" s="75">
        <f>PXIL!S74</f>
        <v>0</v>
      </c>
      <c r="AK74" s="75">
        <f>RTM_IEX!M74</f>
        <v>1.73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11.613902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0.18844233760000001</v>
      </c>
      <c r="AD75">
        <f t="shared" si="4"/>
        <v>21.225459662399999</v>
      </c>
      <c r="AE75">
        <v>0</v>
      </c>
      <c r="AF75" s="26"/>
      <c r="AG75">
        <f t="shared" si="5"/>
        <v>21.225459662399999</v>
      </c>
      <c r="AI75" s="75">
        <f>PXIL!M75</f>
        <v>0</v>
      </c>
      <c r="AJ75" s="75">
        <f>PXIL!S75</f>
        <v>0</v>
      </c>
      <c r="AK75" s="75">
        <f>RTM_IEX!M75</f>
        <v>0.19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11.613902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7.97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0.1723383376</v>
      </c>
      <c r="AD76">
        <f t="shared" si="4"/>
        <v>19.411563662399999</v>
      </c>
      <c r="AE76">
        <v>0</v>
      </c>
      <c r="AF76" s="26"/>
      <c r="AG76">
        <f t="shared" si="5"/>
        <v>19.411563662399999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8.7077849999999994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9.36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0.15899650800000001</v>
      </c>
      <c r="AD77">
        <f t="shared" si="4"/>
        <v>17.908788491999999</v>
      </c>
      <c r="AE77">
        <v>0</v>
      </c>
      <c r="AF77" s="26"/>
      <c r="AG77">
        <f t="shared" si="5"/>
        <v>17.908788491999999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8.7077849999999994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4.84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0.119220508</v>
      </c>
      <c r="AD78">
        <f t="shared" si="4"/>
        <v>13.428564492</v>
      </c>
      <c r="AE78">
        <v>0</v>
      </c>
      <c r="AF78" s="26"/>
      <c r="AG78">
        <f t="shared" si="5"/>
        <v>13.428564492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8.7077849999999994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4.5199999999999996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0.13118850800000001</v>
      </c>
      <c r="AD79">
        <f t="shared" si="4"/>
        <v>14.776596491999999</v>
      </c>
      <c r="AE79">
        <v>0</v>
      </c>
      <c r="AF79" s="26"/>
      <c r="AG79">
        <f t="shared" si="5"/>
        <v>14.776596491999999</v>
      </c>
      <c r="AI79" s="75">
        <f>PXIL!M79</f>
        <v>0</v>
      </c>
      <c r="AJ79" s="75">
        <f>PXIL!S79</f>
        <v>0</v>
      </c>
      <c r="AK79" s="75">
        <f>RTM_IEX!M79</f>
        <v>1.68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8.7077849999999994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4.59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0.13233250799999999</v>
      </c>
      <c r="AD80">
        <f t="shared" si="4"/>
        <v>14.905452492</v>
      </c>
      <c r="AE80">
        <v>0</v>
      </c>
      <c r="AF80" s="26"/>
      <c r="AG80">
        <f t="shared" si="5"/>
        <v>14.905452492</v>
      </c>
      <c r="AI80" s="75">
        <f>PXIL!M80</f>
        <v>0</v>
      </c>
      <c r="AJ80" s="75">
        <f>PXIL!S80</f>
        <v>0</v>
      </c>
      <c r="AK80" s="75">
        <f>RTM_IEX!M80</f>
        <v>1.74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8.7077849999999994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4.46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0.12934050799999999</v>
      </c>
      <c r="AD81">
        <f t="shared" si="4"/>
        <v>14.568444491999998</v>
      </c>
      <c r="AE81">
        <v>0</v>
      </c>
      <c r="AF81" s="26"/>
      <c r="AG81">
        <f t="shared" si="5"/>
        <v>14.568444491999998</v>
      </c>
      <c r="AI81" s="75">
        <f>PXIL!M81</f>
        <v>0</v>
      </c>
      <c r="AJ81" s="75">
        <f>PXIL!S81</f>
        <v>0</v>
      </c>
      <c r="AK81" s="75">
        <f>RTM_IEX!M81</f>
        <v>1.53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8.7077849999999994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3.77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0.120716508</v>
      </c>
      <c r="AD82">
        <f t="shared" si="4"/>
        <v>13.597068492</v>
      </c>
      <c r="AE82">
        <v>0</v>
      </c>
      <c r="AF82" s="26"/>
      <c r="AG82">
        <f t="shared" si="5"/>
        <v>13.597068492</v>
      </c>
      <c r="AI82" s="75">
        <f>PXIL!M82</f>
        <v>0</v>
      </c>
      <c r="AJ82" s="75">
        <f>PXIL!S82</f>
        <v>0</v>
      </c>
      <c r="AK82" s="75">
        <f>RTM_IEX!M82</f>
        <v>1.24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8.7077849999999994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5.47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0.13849250800000001</v>
      </c>
      <c r="AD83">
        <f t="shared" si="4"/>
        <v>15.599292492</v>
      </c>
      <c r="AE83">
        <v>0</v>
      </c>
      <c r="AF83" s="26"/>
      <c r="AG83">
        <f t="shared" si="5"/>
        <v>15.599292492</v>
      </c>
      <c r="AI83" s="75">
        <f>PXIL!M83</f>
        <v>0</v>
      </c>
      <c r="AJ83" s="75">
        <f>PXIL!S83</f>
        <v>0</v>
      </c>
      <c r="AK83" s="75">
        <f>RTM_IEX!M83</f>
        <v>1.56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8.7077849999999994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5.32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0.13602850800000002</v>
      </c>
      <c r="AD84">
        <f t="shared" si="4"/>
        <v>15.321756491999999</v>
      </c>
      <c r="AE84">
        <v>0</v>
      </c>
      <c r="AF84" s="26"/>
      <c r="AG84">
        <f t="shared" si="5"/>
        <v>15.321756491999999</v>
      </c>
      <c r="AI84" s="75">
        <f>PXIL!M84</f>
        <v>0</v>
      </c>
      <c r="AJ84" s="75">
        <f>PXIL!S84</f>
        <v>0</v>
      </c>
      <c r="AK84" s="75">
        <f>RTM_IEX!M84</f>
        <v>1.43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8.7077849999999994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5.41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0.137700508</v>
      </c>
      <c r="AD85">
        <f t="shared" si="4"/>
        <v>15.510084491999999</v>
      </c>
      <c r="AE85">
        <v>0</v>
      </c>
      <c r="AF85" s="26"/>
      <c r="AG85">
        <f t="shared" si="5"/>
        <v>15.510084491999999</v>
      </c>
      <c r="AI85" s="75">
        <f>PXIL!M85</f>
        <v>0</v>
      </c>
      <c r="AJ85" s="75">
        <f>PXIL!S85</f>
        <v>0</v>
      </c>
      <c r="AK85" s="75">
        <f>RTM_IEX!M85</f>
        <v>1.53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8.7077849999999994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4.6399999999999997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0.131012508</v>
      </c>
      <c r="AD86">
        <f t="shared" si="4"/>
        <v>14.756772491999998</v>
      </c>
      <c r="AE86">
        <v>0</v>
      </c>
      <c r="AF86" s="26"/>
      <c r="AG86">
        <f t="shared" si="5"/>
        <v>14.756772491999998</v>
      </c>
      <c r="AI86" s="75">
        <f>PXIL!M86</f>
        <v>0</v>
      </c>
      <c r="AJ86" s="75">
        <f>PXIL!S86</f>
        <v>0</v>
      </c>
      <c r="AK86" s="75">
        <f>RTM_IEX!M86</f>
        <v>1.54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8.7077849999999994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4.17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0.12300450800000001</v>
      </c>
      <c r="AD87">
        <f t="shared" si="4"/>
        <v>13.854780492</v>
      </c>
      <c r="AE87">
        <v>0</v>
      </c>
      <c r="AF87" s="26"/>
      <c r="AG87">
        <f t="shared" si="5"/>
        <v>13.854780492</v>
      </c>
      <c r="AI87" s="75">
        <f>PXIL!M87</f>
        <v>0</v>
      </c>
      <c r="AJ87" s="75">
        <f>PXIL!S87</f>
        <v>0</v>
      </c>
      <c r="AK87" s="75">
        <f>RTM_IEX!M87</f>
        <v>1.1000000000000001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8.7077849999999994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3.67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0.118604508</v>
      </c>
      <c r="AD88">
        <f t="shared" si="4"/>
        <v>13.359180491999998</v>
      </c>
      <c r="AE88">
        <v>0</v>
      </c>
      <c r="AF88" s="26"/>
      <c r="AG88">
        <f t="shared" si="5"/>
        <v>13.359180491999998</v>
      </c>
      <c r="AI88" s="75">
        <f>PXIL!M88</f>
        <v>0</v>
      </c>
      <c r="AJ88" s="75">
        <f>PXIL!S88</f>
        <v>0</v>
      </c>
      <c r="AK88" s="75">
        <f>RTM_IEX!M88</f>
        <v>1.1000000000000001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8.7077849999999994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0.10021250800000001</v>
      </c>
      <c r="AD89">
        <f t="shared" si="4"/>
        <v>11.287572492000001</v>
      </c>
      <c r="AE89">
        <v>0</v>
      </c>
      <c r="AF89" s="26"/>
      <c r="AG89">
        <f t="shared" si="5"/>
        <v>11.287572492000001</v>
      </c>
      <c r="AI89" s="75">
        <f>PXIL!M89</f>
        <v>0</v>
      </c>
      <c r="AJ89" s="75">
        <f>PXIL!S89</f>
        <v>0</v>
      </c>
      <c r="AK89" s="75">
        <f>RTM_IEX!M89</f>
        <v>0.88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8.7077849999999994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1.54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9.8452508000000008E-2</v>
      </c>
      <c r="AD90">
        <f t="shared" si="4"/>
        <v>11.089332492</v>
      </c>
      <c r="AE90">
        <v>0</v>
      </c>
      <c r="AF90" s="26"/>
      <c r="AG90">
        <f t="shared" si="5"/>
        <v>11.089332492</v>
      </c>
      <c r="AI90" s="75">
        <f>PXIL!M90</f>
        <v>0</v>
      </c>
      <c r="AJ90" s="75">
        <f>PXIL!S90</f>
        <v>0</v>
      </c>
      <c r="AK90" s="75">
        <f>RTM_IEX!M90</f>
        <v>0.94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8.7077849999999994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1.86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0.103908508</v>
      </c>
      <c r="AD91">
        <f t="shared" si="4"/>
        <v>11.703876491999999</v>
      </c>
      <c r="AE91">
        <v>0</v>
      </c>
      <c r="AF91" s="26"/>
      <c r="AG91">
        <f t="shared" si="5"/>
        <v>11.703876491999999</v>
      </c>
      <c r="AI91" s="75">
        <f>PXIL!M91</f>
        <v>0</v>
      </c>
      <c r="AJ91" s="75">
        <f>PXIL!S91</f>
        <v>0</v>
      </c>
      <c r="AK91" s="75">
        <f>RTM_IEX!M91</f>
        <v>1.24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8.7077849999999994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2.13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0.10628450800000001</v>
      </c>
      <c r="AD92">
        <f t="shared" si="4"/>
        <v>11.971500492000001</v>
      </c>
      <c r="AE92">
        <v>0</v>
      </c>
      <c r="AF92" s="26"/>
      <c r="AG92">
        <f t="shared" si="5"/>
        <v>11.971500492000001</v>
      </c>
      <c r="AI92" s="75">
        <f>PXIL!M92</f>
        <v>0</v>
      </c>
      <c r="AJ92" s="75">
        <f>PXIL!S92</f>
        <v>0</v>
      </c>
      <c r="AK92" s="75">
        <f>RTM_IEX!M92</f>
        <v>1.24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8.7077849999999994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1.32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9.8980507999999995E-2</v>
      </c>
      <c r="AD93">
        <f t="shared" si="4"/>
        <v>11.148804492</v>
      </c>
      <c r="AE93">
        <v>0</v>
      </c>
      <c r="AF93" s="26"/>
      <c r="AG93">
        <f t="shared" si="5"/>
        <v>11.148804492</v>
      </c>
      <c r="AI93" s="75">
        <f>PXIL!M93</f>
        <v>0</v>
      </c>
      <c r="AJ93" s="75">
        <f>PXIL!S93</f>
        <v>0</v>
      </c>
      <c r="AK93" s="75">
        <f>RTM_IEX!M93</f>
        <v>1.22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8.7077849999999994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0.10258850799999999</v>
      </c>
      <c r="AD94">
        <f t="shared" si="4"/>
        <v>11.555196491999999</v>
      </c>
      <c r="AE94">
        <v>0</v>
      </c>
      <c r="AF94" s="26"/>
      <c r="AG94">
        <f t="shared" si="5"/>
        <v>11.555196491999999</v>
      </c>
      <c r="AI94" s="75">
        <f>PXIL!M94</f>
        <v>0</v>
      </c>
      <c r="AJ94" s="75">
        <f>PXIL!S94</f>
        <v>0</v>
      </c>
      <c r="AK94" s="75">
        <f>RTM_IEX!M94</f>
        <v>1.25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8.7077849999999994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1.1100000000000001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9.6604507999999992E-2</v>
      </c>
      <c r="AD95">
        <f t="shared" si="4"/>
        <v>10.881180491999999</v>
      </c>
      <c r="AE95">
        <v>0</v>
      </c>
      <c r="AF95" s="26"/>
      <c r="AG95">
        <f t="shared" si="5"/>
        <v>10.881180491999999</v>
      </c>
      <c r="AI95" s="75">
        <f>PXIL!M95</f>
        <v>0</v>
      </c>
      <c r="AJ95" s="75">
        <f>PXIL!S95</f>
        <v>0</v>
      </c>
      <c r="AK95" s="75">
        <f>RTM_IEX!M95</f>
        <v>1.1599999999999999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8.7077849999999994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1.02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9.554850799999999E-2</v>
      </c>
      <c r="AD96">
        <f t="shared" si="4"/>
        <v>10.762236492</v>
      </c>
      <c r="AE96">
        <v>0</v>
      </c>
      <c r="AF96" s="26"/>
      <c r="AG96">
        <f t="shared" si="5"/>
        <v>10.762236492</v>
      </c>
      <c r="AI96" s="75">
        <f>PXIL!M96</f>
        <v>0</v>
      </c>
      <c r="AJ96" s="75">
        <f>PXIL!S96</f>
        <v>0</v>
      </c>
      <c r="AK96" s="75">
        <f>RTM_IEX!M96</f>
        <v>1.1299999999999999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8.7077849999999994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0.83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9.2468508000000005E-2</v>
      </c>
      <c r="AD97">
        <f t="shared" si="4"/>
        <v>10.415316492000001</v>
      </c>
      <c r="AE97">
        <v>0</v>
      </c>
      <c r="AF97" s="26"/>
      <c r="AG97">
        <f t="shared" si="5"/>
        <v>10.415316492000001</v>
      </c>
      <c r="AI97" s="75">
        <f>PXIL!M97</f>
        <v>0</v>
      </c>
      <c r="AJ97" s="75">
        <f>PXIL!S97</f>
        <v>0</v>
      </c>
      <c r="AK97" s="75">
        <f>RTM_IEX!M97</f>
        <v>0.97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8.7077849999999994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0.87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9.3348507999999997E-2</v>
      </c>
      <c r="AD98">
        <f t="shared" si="4"/>
        <v>10.514436491999998</v>
      </c>
      <c r="AE98">
        <v>0</v>
      </c>
      <c r="AF98" s="26"/>
      <c r="AG98">
        <f t="shared" si="5"/>
        <v>10.514436491999998</v>
      </c>
      <c r="AI98" s="75">
        <f>PXIL!M98</f>
        <v>0</v>
      </c>
      <c r="AJ98" s="75">
        <f>PXIL!S98</f>
        <v>0</v>
      </c>
      <c r="AK98" s="75">
        <f>RTM_IEX!M98</f>
        <v>1.03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0.30307930400000033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0.11211250000000005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3.8995598751999983E-3</v>
      </c>
      <c r="AD99">
        <f t="shared" si="6"/>
        <v>0.43923224412480005</v>
      </c>
      <c r="AE99">
        <f t="shared" ref="AE99:AR99" si="8">SUM(AE3:AE98)/4000</f>
        <v>0</v>
      </c>
      <c r="AG99">
        <f t="shared" si="8"/>
        <v>0.43923224412480005</v>
      </c>
      <c r="AI99">
        <f t="shared" si="8"/>
        <v>0</v>
      </c>
      <c r="AJ99">
        <f t="shared" si="8"/>
        <v>0</v>
      </c>
      <c r="AK99">
        <f t="shared" si="8"/>
        <v>1.3320000000000002E-2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1.4619999999999999E-2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45030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'[1]14'!B5</f>
        <v>150</v>
      </c>
      <c r="C3" s="16">
        <f>'[1]14'!C5</f>
        <v>0</v>
      </c>
      <c r="D3" s="16">
        <f>'[1]14'!D5</f>
        <v>175</v>
      </c>
      <c r="E3" s="16">
        <f>'[1]14'!E5</f>
        <v>0</v>
      </c>
      <c r="F3" s="15">
        <f>SUM(B3:E3)</f>
        <v>325</v>
      </c>
      <c r="G3" s="15">
        <f>'[1]14'!H5</f>
        <v>0</v>
      </c>
      <c r="H3" s="16">
        <f>'[1]14'!I5</f>
        <v>0</v>
      </c>
      <c r="I3" s="16">
        <f>'[1]14'!J5</f>
        <v>0</v>
      </c>
      <c r="J3" s="16">
        <f>'[1]14'!K5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'[1]14'!B6</f>
        <v>150</v>
      </c>
      <c r="C4" s="16">
        <f>'[1]14'!C6</f>
        <v>0</v>
      </c>
      <c r="D4" s="16">
        <f>'[1]14'!D6</f>
        <v>175</v>
      </c>
      <c r="E4" s="16">
        <f>'[1]14'!E6</f>
        <v>0</v>
      </c>
      <c r="F4" s="15">
        <f>SUM(B4:E4)</f>
        <v>325</v>
      </c>
      <c r="G4" s="15">
        <f>'[1]14'!H6</f>
        <v>0</v>
      </c>
      <c r="H4" s="16">
        <f>'[1]14'!I6</f>
        <v>0</v>
      </c>
      <c r="I4" s="16">
        <f>'[1]14'!J6</f>
        <v>0</v>
      </c>
      <c r="J4" s="16">
        <f>'[1]14'!K6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'[1]14'!B7</f>
        <v>150</v>
      </c>
      <c r="C5" s="16">
        <f>'[1]14'!C7</f>
        <v>0</v>
      </c>
      <c r="D5" s="16">
        <f>'[1]14'!D7</f>
        <v>175</v>
      </c>
      <c r="E5" s="16">
        <f>'[1]14'!E7</f>
        <v>0</v>
      </c>
      <c r="F5" s="15">
        <f t="shared" ref="F5:F68" si="6">SUM(B5:E5)</f>
        <v>325</v>
      </c>
      <c r="G5" s="15">
        <f>'[1]14'!H7</f>
        <v>0</v>
      </c>
      <c r="H5" s="16">
        <f>'[1]14'!I7</f>
        <v>0</v>
      </c>
      <c r="I5" s="16">
        <f>'[1]14'!J7</f>
        <v>0</v>
      </c>
      <c r="J5" s="16">
        <f>'[1]14'!K7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'[1]14'!B8</f>
        <v>150</v>
      </c>
      <c r="C6" s="16">
        <f>'[1]14'!C8</f>
        <v>0</v>
      </c>
      <c r="D6" s="16">
        <f>'[1]14'!D8</f>
        <v>175</v>
      </c>
      <c r="E6" s="16">
        <f>'[1]14'!E8</f>
        <v>0</v>
      </c>
      <c r="F6" s="15">
        <f t="shared" si="6"/>
        <v>325</v>
      </c>
      <c r="G6" s="15">
        <f>'[1]14'!H8</f>
        <v>0</v>
      </c>
      <c r="H6" s="16">
        <f>'[1]14'!I8</f>
        <v>0</v>
      </c>
      <c r="I6" s="16">
        <f>'[1]14'!J8</f>
        <v>0</v>
      </c>
      <c r="J6" s="16">
        <f>'[1]14'!K8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'[1]14'!B9</f>
        <v>150</v>
      </c>
      <c r="C7" s="16">
        <f>'[1]14'!C9</f>
        <v>0</v>
      </c>
      <c r="D7" s="16">
        <f>'[1]14'!D9</f>
        <v>175</v>
      </c>
      <c r="E7" s="16">
        <f>'[1]14'!E9</f>
        <v>0</v>
      </c>
      <c r="F7" s="15">
        <f t="shared" si="6"/>
        <v>325</v>
      </c>
      <c r="G7" s="15">
        <f>'[1]14'!H9</f>
        <v>0</v>
      </c>
      <c r="H7" s="16">
        <f>'[1]14'!I9</f>
        <v>0</v>
      </c>
      <c r="I7" s="16">
        <f>'[1]14'!J9</f>
        <v>0</v>
      </c>
      <c r="J7" s="16">
        <f>'[1]14'!K9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'[1]14'!B10</f>
        <v>150</v>
      </c>
      <c r="C8" s="16">
        <f>'[1]14'!C10</f>
        <v>0</v>
      </c>
      <c r="D8" s="16">
        <f>'[1]14'!D10</f>
        <v>175</v>
      </c>
      <c r="E8" s="16">
        <f>'[1]14'!E10</f>
        <v>0</v>
      </c>
      <c r="F8" s="15">
        <f t="shared" si="6"/>
        <v>325</v>
      </c>
      <c r="G8" s="15">
        <f>'[1]14'!H10</f>
        <v>0</v>
      </c>
      <c r="H8" s="16">
        <f>'[1]14'!I10</f>
        <v>0</v>
      </c>
      <c r="I8" s="16">
        <f>'[1]14'!J10</f>
        <v>0</v>
      </c>
      <c r="J8" s="16">
        <f>'[1]14'!K10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'[1]14'!B11</f>
        <v>150</v>
      </c>
      <c r="C9" s="16">
        <f>'[1]14'!C11</f>
        <v>0</v>
      </c>
      <c r="D9" s="16">
        <f>'[1]14'!D11</f>
        <v>175</v>
      </c>
      <c r="E9" s="16">
        <f>'[1]14'!E11</f>
        <v>0</v>
      </c>
      <c r="F9" s="15">
        <f t="shared" si="6"/>
        <v>325</v>
      </c>
      <c r="G9" s="15">
        <f>'[1]14'!H11</f>
        <v>0</v>
      </c>
      <c r="H9" s="16">
        <f>'[1]14'!I11</f>
        <v>0</v>
      </c>
      <c r="I9" s="16">
        <f>'[1]14'!J11</f>
        <v>0</v>
      </c>
      <c r="J9" s="16">
        <f>'[1]14'!K11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'[1]14'!B12</f>
        <v>150</v>
      </c>
      <c r="C10" s="16">
        <f>'[1]14'!C12</f>
        <v>0</v>
      </c>
      <c r="D10" s="16">
        <f>'[1]14'!D12</f>
        <v>175</v>
      </c>
      <c r="E10" s="16">
        <f>'[1]14'!E12</f>
        <v>0</v>
      </c>
      <c r="F10" s="15">
        <f t="shared" si="6"/>
        <v>325</v>
      </c>
      <c r="G10" s="15">
        <f>'[1]14'!H12</f>
        <v>0</v>
      </c>
      <c r="H10" s="16">
        <f>'[1]14'!I12</f>
        <v>0</v>
      </c>
      <c r="I10" s="16">
        <f>'[1]14'!J12</f>
        <v>0</v>
      </c>
      <c r="J10" s="16">
        <f>'[1]14'!K12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'[1]14'!B13</f>
        <v>150</v>
      </c>
      <c r="C11" s="16">
        <f>'[1]14'!C13</f>
        <v>0</v>
      </c>
      <c r="D11" s="16">
        <f>'[1]14'!D13</f>
        <v>175</v>
      </c>
      <c r="E11" s="16">
        <f>'[1]14'!E13</f>
        <v>0</v>
      </c>
      <c r="F11" s="15">
        <f t="shared" si="6"/>
        <v>325</v>
      </c>
      <c r="G11" s="15">
        <f>'[1]14'!H13</f>
        <v>0</v>
      </c>
      <c r="H11" s="16">
        <f>'[1]14'!I13</f>
        <v>0</v>
      </c>
      <c r="I11" s="16">
        <f>'[1]14'!J13</f>
        <v>0</v>
      </c>
      <c r="J11" s="16">
        <f>'[1]14'!K13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'[1]14'!B14</f>
        <v>150</v>
      </c>
      <c r="C12" s="16">
        <f>'[1]14'!C14</f>
        <v>0</v>
      </c>
      <c r="D12" s="16">
        <f>'[1]14'!D14</f>
        <v>175</v>
      </c>
      <c r="E12" s="16">
        <f>'[1]14'!E14</f>
        <v>0</v>
      </c>
      <c r="F12" s="15">
        <f t="shared" si="6"/>
        <v>325</v>
      </c>
      <c r="G12" s="15">
        <f>'[1]14'!H14</f>
        <v>0</v>
      </c>
      <c r="H12" s="16">
        <f>'[1]14'!I14</f>
        <v>0</v>
      </c>
      <c r="I12" s="16">
        <f>'[1]14'!J14</f>
        <v>0</v>
      </c>
      <c r="J12" s="16">
        <f>'[1]14'!K14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'[1]14'!B15</f>
        <v>150</v>
      </c>
      <c r="C13" s="16">
        <f>'[1]14'!C15</f>
        <v>0</v>
      </c>
      <c r="D13" s="16">
        <f>'[1]14'!D15</f>
        <v>175</v>
      </c>
      <c r="E13" s="16">
        <f>'[1]14'!E15</f>
        <v>0</v>
      </c>
      <c r="F13" s="15">
        <f t="shared" si="6"/>
        <v>325</v>
      </c>
      <c r="G13" s="15">
        <f>'[1]14'!H15</f>
        <v>0</v>
      </c>
      <c r="H13" s="16">
        <f>'[1]14'!I15</f>
        <v>0</v>
      </c>
      <c r="I13" s="16">
        <f>'[1]14'!J15</f>
        <v>0</v>
      </c>
      <c r="J13" s="16">
        <f>'[1]14'!K15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'[1]14'!B16</f>
        <v>150</v>
      </c>
      <c r="C14" s="16">
        <f>'[1]14'!C16</f>
        <v>0</v>
      </c>
      <c r="D14" s="16">
        <f>'[1]14'!D16</f>
        <v>175</v>
      </c>
      <c r="E14" s="16">
        <f>'[1]14'!E16</f>
        <v>0</v>
      </c>
      <c r="F14" s="15">
        <f t="shared" si="6"/>
        <v>325</v>
      </c>
      <c r="G14" s="15">
        <f>'[1]14'!H16</f>
        <v>0</v>
      </c>
      <c r="H14" s="16">
        <f>'[1]14'!I16</f>
        <v>0</v>
      </c>
      <c r="I14" s="16">
        <f>'[1]14'!J16</f>
        <v>0</v>
      </c>
      <c r="J14" s="16">
        <f>'[1]14'!K16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'[1]14'!B17</f>
        <v>150</v>
      </c>
      <c r="C15" s="16">
        <f>'[1]14'!C17</f>
        <v>0</v>
      </c>
      <c r="D15" s="16">
        <f>'[1]14'!D17</f>
        <v>175</v>
      </c>
      <c r="E15" s="16">
        <f>'[1]14'!E17</f>
        <v>0</v>
      </c>
      <c r="F15" s="15">
        <f t="shared" si="6"/>
        <v>325</v>
      </c>
      <c r="G15" s="15">
        <f>'[1]14'!H17</f>
        <v>0</v>
      </c>
      <c r="H15" s="16">
        <f>'[1]14'!I17</f>
        <v>0</v>
      </c>
      <c r="I15" s="16">
        <f>'[1]14'!J17</f>
        <v>0</v>
      </c>
      <c r="J15" s="16">
        <f>'[1]14'!K17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'[1]14'!B18</f>
        <v>150</v>
      </c>
      <c r="C16" s="16">
        <f>'[1]14'!C18</f>
        <v>0</v>
      </c>
      <c r="D16" s="16">
        <f>'[1]14'!D18</f>
        <v>175</v>
      </c>
      <c r="E16" s="16">
        <f>'[1]14'!E18</f>
        <v>0</v>
      </c>
      <c r="F16" s="15">
        <f t="shared" si="6"/>
        <v>325</v>
      </c>
      <c r="G16" s="15">
        <f>'[1]14'!H18</f>
        <v>0</v>
      </c>
      <c r="H16" s="16">
        <f>'[1]14'!I18</f>
        <v>0</v>
      </c>
      <c r="I16" s="16">
        <f>'[1]14'!J18</f>
        <v>0</v>
      </c>
      <c r="J16" s="16">
        <f>'[1]14'!K18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'[1]14'!B19</f>
        <v>150</v>
      </c>
      <c r="C17" s="16">
        <f>'[1]14'!C19</f>
        <v>0</v>
      </c>
      <c r="D17" s="16">
        <f>'[1]14'!D19</f>
        <v>175</v>
      </c>
      <c r="E17" s="16">
        <f>'[1]14'!E19</f>
        <v>0</v>
      </c>
      <c r="F17" s="15">
        <f t="shared" si="6"/>
        <v>325</v>
      </c>
      <c r="G17" s="15">
        <f>'[1]14'!H19</f>
        <v>0</v>
      </c>
      <c r="H17" s="16">
        <f>'[1]14'!I19</f>
        <v>0</v>
      </c>
      <c r="I17" s="16">
        <f>'[1]14'!J19</f>
        <v>0</v>
      </c>
      <c r="J17" s="16">
        <f>'[1]14'!K19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'[1]14'!B20</f>
        <v>150</v>
      </c>
      <c r="C18" s="16">
        <f>'[1]14'!C20</f>
        <v>0</v>
      </c>
      <c r="D18" s="16">
        <f>'[1]14'!D20</f>
        <v>175</v>
      </c>
      <c r="E18" s="16">
        <f>'[1]14'!E20</f>
        <v>0</v>
      </c>
      <c r="F18" s="15">
        <f t="shared" si="6"/>
        <v>325</v>
      </c>
      <c r="G18" s="15">
        <f>'[1]14'!H20</f>
        <v>0</v>
      </c>
      <c r="H18" s="16">
        <f>'[1]14'!I20</f>
        <v>0</v>
      </c>
      <c r="I18" s="16">
        <f>'[1]14'!J20</f>
        <v>0</v>
      </c>
      <c r="J18" s="16">
        <f>'[1]14'!K20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'[1]14'!B21</f>
        <v>150</v>
      </c>
      <c r="C19" s="16">
        <f>'[1]14'!C21</f>
        <v>0</v>
      </c>
      <c r="D19" s="16">
        <f>'[1]14'!D21</f>
        <v>175</v>
      </c>
      <c r="E19" s="16">
        <f>'[1]14'!E21</f>
        <v>0</v>
      </c>
      <c r="F19" s="15">
        <f t="shared" si="6"/>
        <v>325</v>
      </c>
      <c r="G19" s="15">
        <f>'[1]14'!H21</f>
        <v>0</v>
      </c>
      <c r="H19" s="16">
        <f>'[1]14'!I21</f>
        <v>0</v>
      </c>
      <c r="I19" s="16">
        <f>'[1]14'!J21</f>
        <v>0</v>
      </c>
      <c r="J19" s="16">
        <f>'[1]14'!K21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'[1]14'!B22</f>
        <v>150</v>
      </c>
      <c r="C20" s="16">
        <f>'[1]14'!C22</f>
        <v>0</v>
      </c>
      <c r="D20" s="16">
        <f>'[1]14'!D22</f>
        <v>175</v>
      </c>
      <c r="E20" s="16">
        <f>'[1]14'!E22</f>
        <v>0</v>
      </c>
      <c r="F20" s="15">
        <f t="shared" si="6"/>
        <v>325</v>
      </c>
      <c r="G20" s="15">
        <f>'[1]14'!H22</f>
        <v>0</v>
      </c>
      <c r="H20" s="16">
        <f>'[1]14'!I22</f>
        <v>0</v>
      </c>
      <c r="I20" s="16">
        <f>'[1]14'!J22</f>
        <v>0</v>
      </c>
      <c r="J20" s="16">
        <f>'[1]14'!K22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'[1]14'!B23</f>
        <v>150</v>
      </c>
      <c r="C21" s="16">
        <f>'[1]14'!C23</f>
        <v>0</v>
      </c>
      <c r="D21" s="16">
        <f>'[1]14'!D23</f>
        <v>175</v>
      </c>
      <c r="E21" s="16">
        <f>'[1]14'!E23</f>
        <v>0</v>
      </c>
      <c r="F21" s="15">
        <f t="shared" si="6"/>
        <v>325</v>
      </c>
      <c r="G21" s="15">
        <f>'[1]14'!H23</f>
        <v>0</v>
      </c>
      <c r="H21" s="16">
        <f>'[1]14'!I23</f>
        <v>0</v>
      </c>
      <c r="I21" s="16">
        <f>'[1]14'!J23</f>
        <v>0</v>
      </c>
      <c r="J21" s="16">
        <f>'[1]14'!K23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'[1]14'!B24</f>
        <v>150</v>
      </c>
      <c r="C22" s="16">
        <f>'[1]14'!C24</f>
        <v>0</v>
      </c>
      <c r="D22" s="16">
        <f>'[1]14'!D24</f>
        <v>175</v>
      </c>
      <c r="E22" s="16">
        <f>'[1]14'!E24</f>
        <v>0</v>
      </c>
      <c r="F22" s="15">
        <f t="shared" si="6"/>
        <v>325</v>
      </c>
      <c r="G22" s="15">
        <f>'[1]14'!H24</f>
        <v>0</v>
      </c>
      <c r="H22" s="16">
        <f>'[1]14'!I24</f>
        <v>0</v>
      </c>
      <c r="I22" s="16">
        <f>'[1]14'!J24</f>
        <v>0</v>
      </c>
      <c r="J22" s="16">
        <f>'[1]14'!K24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'[1]14'!B25</f>
        <v>150</v>
      </c>
      <c r="C23" s="16">
        <f>'[1]14'!C25</f>
        <v>0</v>
      </c>
      <c r="D23" s="16">
        <f>'[1]14'!D25</f>
        <v>175</v>
      </c>
      <c r="E23" s="16">
        <f>'[1]14'!E25</f>
        <v>0</v>
      </c>
      <c r="F23" s="15">
        <f t="shared" si="6"/>
        <v>325</v>
      </c>
      <c r="G23" s="15">
        <f>'[1]14'!H25</f>
        <v>0</v>
      </c>
      <c r="H23" s="16">
        <f>'[1]14'!I25</f>
        <v>0</v>
      </c>
      <c r="I23" s="16">
        <f>'[1]14'!J25</f>
        <v>0</v>
      </c>
      <c r="J23" s="16">
        <f>'[1]14'!K25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'[1]14'!B26</f>
        <v>150</v>
      </c>
      <c r="C24" s="16">
        <f>'[1]14'!C26</f>
        <v>0</v>
      </c>
      <c r="D24" s="16">
        <f>'[1]14'!D26</f>
        <v>175</v>
      </c>
      <c r="E24" s="16">
        <f>'[1]14'!E26</f>
        <v>0</v>
      </c>
      <c r="F24" s="15">
        <f t="shared" si="6"/>
        <v>325</v>
      </c>
      <c r="G24" s="15">
        <f>'[1]14'!H26</f>
        <v>0</v>
      </c>
      <c r="H24" s="16">
        <f>'[1]14'!I26</f>
        <v>0</v>
      </c>
      <c r="I24" s="16">
        <f>'[1]14'!J26</f>
        <v>0</v>
      </c>
      <c r="J24" s="16">
        <f>'[1]14'!K26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'[1]14'!B27</f>
        <v>150</v>
      </c>
      <c r="C25" s="16">
        <f>'[1]14'!C27</f>
        <v>0</v>
      </c>
      <c r="D25" s="16">
        <f>'[1]14'!D27</f>
        <v>175</v>
      </c>
      <c r="E25" s="16">
        <f>'[1]14'!E27</f>
        <v>0</v>
      </c>
      <c r="F25" s="15">
        <f t="shared" si="6"/>
        <v>325</v>
      </c>
      <c r="G25" s="15">
        <f>'[1]14'!H27</f>
        <v>0</v>
      </c>
      <c r="H25" s="16">
        <f>'[1]14'!I27</f>
        <v>0</v>
      </c>
      <c r="I25" s="16">
        <f>'[1]14'!J27</f>
        <v>0</v>
      </c>
      <c r="J25" s="16">
        <f>'[1]14'!K27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'[1]14'!B28</f>
        <v>150</v>
      </c>
      <c r="C26" s="16">
        <f>'[1]14'!C28</f>
        <v>0</v>
      </c>
      <c r="D26" s="16">
        <f>'[1]14'!D28</f>
        <v>175</v>
      </c>
      <c r="E26" s="16">
        <f>'[1]14'!E28</f>
        <v>0</v>
      </c>
      <c r="F26" s="15">
        <f t="shared" si="6"/>
        <v>325</v>
      </c>
      <c r="G26" s="15">
        <f>'[1]14'!H28</f>
        <v>0</v>
      </c>
      <c r="H26" s="16">
        <f>'[1]14'!I28</f>
        <v>0</v>
      </c>
      <c r="I26" s="16">
        <f>'[1]14'!J28</f>
        <v>0</v>
      </c>
      <c r="J26" s="16">
        <f>'[1]14'!K28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'[1]14'!B29</f>
        <v>150</v>
      </c>
      <c r="C27" s="16">
        <f>'[1]14'!C29</f>
        <v>0</v>
      </c>
      <c r="D27" s="16">
        <f>'[1]14'!D29</f>
        <v>175</v>
      </c>
      <c r="E27" s="16">
        <f>'[1]14'!E29</f>
        <v>0</v>
      </c>
      <c r="F27" s="15">
        <f t="shared" si="6"/>
        <v>325</v>
      </c>
      <c r="G27" s="15">
        <f>'[1]14'!H29</f>
        <v>0</v>
      </c>
      <c r="H27" s="16">
        <f>'[1]14'!I29</f>
        <v>0</v>
      </c>
      <c r="I27" s="16">
        <f>'[1]14'!J29</f>
        <v>0</v>
      </c>
      <c r="J27" s="16">
        <f>'[1]14'!K29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'[1]14'!B30</f>
        <v>150</v>
      </c>
      <c r="C28" s="16">
        <f>'[1]14'!C30</f>
        <v>0</v>
      </c>
      <c r="D28" s="16">
        <f>'[1]14'!D30</f>
        <v>175</v>
      </c>
      <c r="E28" s="16">
        <f>'[1]14'!E30</f>
        <v>0</v>
      </c>
      <c r="F28" s="15">
        <f t="shared" si="6"/>
        <v>325</v>
      </c>
      <c r="G28" s="15">
        <f>'[1]14'!H30</f>
        <v>0</v>
      </c>
      <c r="H28" s="16">
        <f>'[1]14'!I30</f>
        <v>0</v>
      </c>
      <c r="I28" s="16">
        <f>'[1]14'!J30</f>
        <v>0</v>
      </c>
      <c r="J28" s="16">
        <f>'[1]14'!K30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'[1]14'!B31</f>
        <v>150</v>
      </c>
      <c r="C29" s="16">
        <f>'[1]14'!C31</f>
        <v>0</v>
      </c>
      <c r="D29" s="16">
        <f>'[1]14'!D31</f>
        <v>175</v>
      </c>
      <c r="E29" s="16">
        <f>'[1]14'!E31</f>
        <v>0</v>
      </c>
      <c r="F29" s="15">
        <f t="shared" si="6"/>
        <v>325</v>
      </c>
      <c r="G29" s="15">
        <f>'[1]14'!H31</f>
        <v>0</v>
      </c>
      <c r="H29" s="16">
        <f>'[1]14'!I31</f>
        <v>0</v>
      </c>
      <c r="I29" s="16">
        <f>'[1]14'!J31</f>
        <v>0</v>
      </c>
      <c r="J29" s="16">
        <f>'[1]14'!K31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'[1]14'!B32</f>
        <v>150</v>
      </c>
      <c r="C30" s="16">
        <f>'[1]14'!C32</f>
        <v>0</v>
      </c>
      <c r="D30" s="16">
        <f>'[1]14'!D32</f>
        <v>175</v>
      </c>
      <c r="E30" s="16">
        <f>'[1]14'!E32</f>
        <v>0</v>
      </c>
      <c r="F30" s="15">
        <f t="shared" si="6"/>
        <v>325</v>
      </c>
      <c r="G30" s="15">
        <f>'[1]14'!H32</f>
        <v>0</v>
      </c>
      <c r="H30" s="16">
        <f>'[1]14'!I32</f>
        <v>0</v>
      </c>
      <c r="I30" s="16">
        <f>'[1]14'!J32</f>
        <v>0</v>
      </c>
      <c r="J30" s="16">
        <f>'[1]14'!K32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'[1]14'!B33</f>
        <v>150</v>
      </c>
      <c r="C31" s="16">
        <f>'[1]14'!C33</f>
        <v>0</v>
      </c>
      <c r="D31" s="16">
        <f>'[1]14'!D33</f>
        <v>175</v>
      </c>
      <c r="E31" s="16">
        <f>'[1]14'!E33</f>
        <v>0</v>
      </c>
      <c r="F31" s="15">
        <f t="shared" si="6"/>
        <v>325</v>
      </c>
      <c r="G31" s="15">
        <f>'[1]14'!H33</f>
        <v>0</v>
      </c>
      <c r="H31" s="16">
        <f>'[1]14'!I33</f>
        <v>0</v>
      </c>
      <c r="I31" s="16">
        <f>'[1]14'!J33</f>
        <v>0</v>
      </c>
      <c r="J31" s="16">
        <f>'[1]14'!K33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'[1]14'!B34</f>
        <v>150</v>
      </c>
      <c r="C32" s="16">
        <f>'[1]14'!C34</f>
        <v>0</v>
      </c>
      <c r="D32" s="16">
        <f>'[1]14'!D34</f>
        <v>175</v>
      </c>
      <c r="E32" s="16">
        <f>'[1]14'!E34</f>
        <v>0</v>
      </c>
      <c r="F32" s="15">
        <f t="shared" si="6"/>
        <v>325</v>
      </c>
      <c r="G32" s="15">
        <f>'[1]14'!H34</f>
        <v>0</v>
      </c>
      <c r="H32" s="16">
        <f>'[1]14'!I34</f>
        <v>0</v>
      </c>
      <c r="I32" s="16">
        <f>'[1]14'!J34</f>
        <v>0</v>
      </c>
      <c r="J32" s="16">
        <f>'[1]14'!K34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'[1]14'!B35</f>
        <v>150</v>
      </c>
      <c r="C33" s="16">
        <f>'[1]14'!C35</f>
        <v>0</v>
      </c>
      <c r="D33" s="16">
        <f>'[1]14'!D35</f>
        <v>175</v>
      </c>
      <c r="E33" s="16">
        <f>'[1]14'!E35</f>
        <v>0</v>
      </c>
      <c r="F33" s="15">
        <f t="shared" si="6"/>
        <v>325</v>
      </c>
      <c r="G33" s="15">
        <f>'[1]14'!H35</f>
        <v>0</v>
      </c>
      <c r="H33" s="16">
        <f>'[1]14'!I35</f>
        <v>0</v>
      </c>
      <c r="I33" s="16">
        <f>'[1]14'!J35</f>
        <v>0</v>
      </c>
      <c r="J33" s="16">
        <f>'[1]14'!K35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'[1]14'!B36</f>
        <v>150</v>
      </c>
      <c r="C34" s="16">
        <f>'[1]14'!C36</f>
        <v>0</v>
      </c>
      <c r="D34" s="16">
        <f>'[1]14'!D36</f>
        <v>175</v>
      </c>
      <c r="E34" s="16">
        <f>'[1]14'!E36</f>
        <v>0</v>
      </c>
      <c r="F34" s="15">
        <f t="shared" si="6"/>
        <v>325</v>
      </c>
      <c r="G34" s="15">
        <f>'[1]14'!H36</f>
        <v>0</v>
      </c>
      <c r="H34" s="16">
        <f>'[1]14'!I36</f>
        <v>0</v>
      </c>
      <c r="I34" s="16">
        <f>'[1]14'!J36</f>
        <v>0</v>
      </c>
      <c r="J34" s="16">
        <f>'[1]14'!K36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'[1]14'!B37</f>
        <v>150</v>
      </c>
      <c r="C35" s="16">
        <f>'[1]14'!C37</f>
        <v>0</v>
      </c>
      <c r="D35" s="16">
        <f>'[1]14'!D37</f>
        <v>175</v>
      </c>
      <c r="E35" s="16">
        <f>'[1]14'!E37</f>
        <v>0</v>
      </c>
      <c r="F35" s="15">
        <f t="shared" si="6"/>
        <v>325</v>
      </c>
      <c r="G35" s="15">
        <f>'[1]14'!H37</f>
        <v>0</v>
      </c>
      <c r="H35" s="16">
        <f>'[1]14'!I37</f>
        <v>0</v>
      </c>
      <c r="I35" s="16">
        <f>'[1]14'!J37</f>
        <v>0</v>
      </c>
      <c r="J35" s="16">
        <f>'[1]14'!K37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'[1]14'!B38</f>
        <v>150</v>
      </c>
      <c r="C36" s="16">
        <f>'[1]14'!C38</f>
        <v>0</v>
      </c>
      <c r="D36" s="16">
        <f>'[1]14'!D38</f>
        <v>175</v>
      </c>
      <c r="E36" s="16">
        <f>'[1]14'!E38</f>
        <v>0</v>
      </c>
      <c r="F36" s="15">
        <f t="shared" si="6"/>
        <v>325</v>
      </c>
      <c r="G36" s="15">
        <f>'[1]14'!H38</f>
        <v>0</v>
      </c>
      <c r="H36" s="16">
        <f>'[1]14'!I38</f>
        <v>0</v>
      </c>
      <c r="I36" s="16">
        <f>'[1]14'!J38</f>
        <v>0</v>
      </c>
      <c r="J36" s="16">
        <f>'[1]14'!K38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'[1]14'!B39</f>
        <v>150</v>
      </c>
      <c r="C37" s="16">
        <f>'[1]14'!C39</f>
        <v>0</v>
      </c>
      <c r="D37" s="16">
        <f>'[1]14'!D39</f>
        <v>175</v>
      </c>
      <c r="E37" s="16">
        <f>'[1]14'!E39</f>
        <v>0</v>
      </c>
      <c r="F37" s="15">
        <f t="shared" si="6"/>
        <v>325</v>
      </c>
      <c r="G37" s="15">
        <f>'[1]14'!H39</f>
        <v>0</v>
      </c>
      <c r="H37" s="16">
        <f>'[1]14'!I39</f>
        <v>0</v>
      </c>
      <c r="I37" s="16">
        <f>'[1]14'!J39</f>
        <v>0</v>
      </c>
      <c r="J37" s="16">
        <f>'[1]14'!K39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'[1]14'!B40</f>
        <v>150</v>
      </c>
      <c r="C38" s="16">
        <f>'[1]14'!C40</f>
        <v>0</v>
      </c>
      <c r="D38" s="16">
        <f>'[1]14'!D40</f>
        <v>175</v>
      </c>
      <c r="E38" s="16">
        <f>'[1]14'!E40</f>
        <v>0</v>
      </c>
      <c r="F38" s="15">
        <f t="shared" si="6"/>
        <v>325</v>
      </c>
      <c r="G38" s="15">
        <f>'[1]14'!H40</f>
        <v>0</v>
      </c>
      <c r="H38" s="16">
        <f>'[1]14'!I40</f>
        <v>0</v>
      </c>
      <c r="I38" s="16">
        <f>'[1]14'!J40</f>
        <v>0</v>
      </c>
      <c r="J38" s="16">
        <f>'[1]14'!K40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'[1]14'!B41</f>
        <v>150</v>
      </c>
      <c r="C39" s="16">
        <f>'[1]14'!C41</f>
        <v>0</v>
      </c>
      <c r="D39" s="16">
        <f>'[1]14'!D41</f>
        <v>175</v>
      </c>
      <c r="E39" s="16">
        <f>'[1]14'!E41</f>
        <v>0</v>
      </c>
      <c r="F39" s="15">
        <f t="shared" si="6"/>
        <v>325</v>
      </c>
      <c r="G39" s="15">
        <f>'[1]14'!H41</f>
        <v>0</v>
      </c>
      <c r="H39" s="16">
        <f>'[1]14'!I41</f>
        <v>0</v>
      </c>
      <c r="I39" s="16">
        <f>'[1]14'!J41</f>
        <v>0</v>
      </c>
      <c r="J39" s="16">
        <f>'[1]14'!K41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'[1]14'!B42</f>
        <v>150</v>
      </c>
      <c r="C40" s="16">
        <f>'[1]14'!C42</f>
        <v>0</v>
      </c>
      <c r="D40" s="16">
        <f>'[1]14'!D42</f>
        <v>175</v>
      </c>
      <c r="E40" s="16">
        <f>'[1]14'!E42</f>
        <v>0</v>
      </c>
      <c r="F40" s="15">
        <f t="shared" si="6"/>
        <v>325</v>
      </c>
      <c r="G40" s="15">
        <f>'[1]14'!H42</f>
        <v>0</v>
      </c>
      <c r="H40" s="16">
        <f>'[1]14'!I42</f>
        <v>0</v>
      </c>
      <c r="I40" s="16">
        <f>'[1]14'!J42</f>
        <v>0</v>
      </c>
      <c r="J40" s="16">
        <f>'[1]14'!K42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'[1]14'!B43</f>
        <v>150</v>
      </c>
      <c r="C41" s="16">
        <f>'[1]14'!C43</f>
        <v>0</v>
      </c>
      <c r="D41" s="16">
        <f>'[1]14'!D43</f>
        <v>175</v>
      </c>
      <c r="E41" s="16">
        <f>'[1]14'!E43</f>
        <v>0</v>
      </c>
      <c r="F41" s="15">
        <f t="shared" si="6"/>
        <v>325</v>
      </c>
      <c r="G41" s="15">
        <f>'[1]14'!H43</f>
        <v>0</v>
      </c>
      <c r="H41" s="16">
        <f>'[1]14'!I43</f>
        <v>0</v>
      </c>
      <c r="I41" s="16">
        <f>'[1]14'!J43</f>
        <v>0</v>
      </c>
      <c r="J41" s="16">
        <f>'[1]14'!K43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'[1]14'!B44</f>
        <v>150</v>
      </c>
      <c r="C42" s="16">
        <f>'[1]14'!C44</f>
        <v>0</v>
      </c>
      <c r="D42" s="16">
        <f>'[1]14'!D44</f>
        <v>175</v>
      </c>
      <c r="E42" s="16">
        <f>'[1]14'!E44</f>
        <v>0</v>
      </c>
      <c r="F42" s="15">
        <f t="shared" si="6"/>
        <v>325</v>
      </c>
      <c r="G42" s="15">
        <f>'[1]14'!H44</f>
        <v>0</v>
      </c>
      <c r="H42" s="16">
        <f>'[1]14'!I44</f>
        <v>0</v>
      </c>
      <c r="I42" s="16">
        <f>'[1]14'!J44</f>
        <v>0</v>
      </c>
      <c r="J42" s="16">
        <f>'[1]14'!K44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'[1]14'!B45</f>
        <v>150</v>
      </c>
      <c r="C43" s="16">
        <f>'[1]14'!C45</f>
        <v>0</v>
      </c>
      <c r="D43" s="16">
        <f>'[1]14'!D45</f>
        <v>175</v>
      </c>
      <c r="E43" s="16">
        <f>'[1]14'!E45</f>
        <v>0</v>
      </c>
      <c r="F43" s="15">
        <f t="shared" si="6"/>
        <v>325</v>
      </c>
      <c r="G43" s="15">
        <f>'[1]14'!H45</f>
        <v>0</v>
      </c>
      <c r="H43" s="16">
        <f>'[1]14'!I45</f>
        <v>0</v>
      </c>
      <c r="I43" s="16">
        <f>'[1]14'!J45</f>
        <v>0</v>
      </c>
      <c r="J43" s="16">
        <f>'[1]14'!K45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'[1]14'!B46</f>
        <v>150</v>
      </c>
      <c r="C44" s="16">
        <f>'[1]14'!C46</f>
        <v>0</v>
      </c>
      <c r="D44" s="16">
        <f>'[1]14'!D46</f>
        <v>175</v>
      </c>
      <c r="E44" s="16">
        <f>'[1]14'!E46</f>
        <v>0</v>
      </c>
      <c r="F44" s="15">
        <f t="shared" si="6"/>
        <v>325</v>
      </c>
      <c r="G44" s="15">
        <f>'[1]14'!H46</f>
        <v>0</v>
      </c>
      <c r="H44" s="16">
        <f>'[1]14'!I46</f>
        <v>0</v>
      </c>
      <c r="I44" s="16">
        <f>'[1]14'!J46</f>
        <v>0</v>
      </c>
      <c r="J44" s="16">
        <f>'[1]14'!K46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'[1]14'!B47</f>
        <v>150</v>
      </c>
      <c r="C45" s="16">
        <f>'[1]14'!C47</f>
        <v>0</v>
      </c>
      <c r="D45" s="16">
        <f>'[1]14'!D47</f>
        <v>175</v>
      </c>
      <c r="E45" s="16">
        <f>'[1]14'!E47</f>
        <v>0</v>
      </c>
      <c r="F45" s="15">
        <f t="shared" si="6"/>
        <v>325</v>
      </c>
      <c r="G45" s="15">
        <f>'[1]14'!H47</f>
        <v>0</v>
      </c>
      <c r="H45" s="16">
        <f>'[1]14'!I47</f>
        <v>0</v>
      </c>
      <c r="I45" s="16">
        <f>'[1]14'!J47</f>
        <v>0</v>
      </c>
      <c r="J45" s="16">
        <f>'[1]14'!K47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'[1]14'!B48</f>
        <v>150</v>
      </c>
      <c r="C46" s="16">
        <f>'[1]14'!C48</f>
        <v>0</v>
      </c>
      <c r="D46" s="16">
        <f>'[1]14'!D48</f>
        <v>175</v>
      </c>
      <c r="E46" s="16">
        <f>'[1]14'!E48</f>
        <v>0</v>
      </c>
      <c r="F46" s="15">
        <f t="shared" si="6"/>
        <v>325</v>
      </c>
      <c r="G46" s="15">
        <f>'[1]14'!H48</f>
        <v>0</v>
      </c>
      <c r="H46" s="16">
        <f>'[1]14'!I48</f>
        <v>0</v>
      </c>
      <c r="I46" s="16">
        <f>'[1]14'!J48</f>
        <v>0</v>
      </c>
      <c r="J46" s="16">
        <f>'[1]14'!K48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'[1]14'!B49</f>
        <v>150</v>
      </c>
      <c r="C47" s="16">
        <f>'[1]14'!C49</f>
        <v>0</v>
      </c>
      <c r="D47" s="16">
        <f>'[1]14'!D49</f>
        <v>175</v>
      </c>
      <c r="E47" s="16">
        <f>'[1]14'!E49</f>
        <v>0</v>
      </c>
      <c r="F47" s="15">
        <f t="shared" si="6"/>
        <v>325</v>
      </c>
      <c r="G47" s="15">
        <f>'[1]14'!H49</f>
        <v>0</v>
      </c>
      <c r="H47" s="16">
        <f>'[1]14'!I49</f>
        <v>0</v>
      </c>
      <c r="I47" s="16">
        <f>'[1]14'!J49</f>
        <v>0</v>
      </c>
      <c r="J47" s="16">
        <f>'[1]14'!K49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'[1]14'!B50</f>
        <v>150</v>
      </c>
      <c r="C48" s="16">
        <f>'[1]14'!C50</f>
        <v>0</v>
      </c>
      <c r="D48" s="16">
        <f>'[1]14'!D50</f>
        <v>175</v>
      </c>
      <c r="E48" s="16">
        <f>'[1]14'!E50</f>
        <v>0</v>
      </c>
      <c r="F48" s="15">
        <f t="shared" si="6"/>
        <v>325</v>
      </c>
      <c r="G48" s="15">
        <f>'[1]14'!H50</f>
        <v>0</v>
      </c>
      <c r="H48" s="16">
        <f>'[1]14'!I50</f>
        <v>0</v>
      </c>
      <c r="I48" s="16">
        <f>'[1]14'!J50</f>
        <v>0</v>
      </c>
      <c r="J48" s="16">
        <f>'[1]14'!K50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'[1]14'!B51</f>
        <v>150</v>
      </c>
      <c r="C49" s="16">
        <f>'[1]14'!C51</f>
        <v>0</v>
      </c>
      <c r="D49" s="16">
        <f>'[1]14'!D51</f>
        <v>175</v>
      </c>
      <c r="E49" s="16">
        <f>'[1]14'!E51</f>
        <v>0</v>
      </c>
      <c r="F49" s="15">
        <f t="shared" si="6"/>
        <v>325</v>
      </c>
      <c r="G49" s="15">
        <f>'[1]14'!H51</f>
        <v>0</v>
      </c>
      <c r="H49" s="16">
        <f>'[1]14'!I51</f>
        <v>0</v>
      </c>
      <c r="I49" s="16">
        <f>'[1]14'!J51</f>
        <v>0</v>
      </c>
      <c r="J49" s="16">
        <f>'[1]14'!K51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'[1]14'!B52</f>
        <v>150</v>
      </c>
      <c r="C50" s="16">
        <f>'[1]14'!C52</f>
        <v>0</v>
      </c>
      <c r="D50" s="16">
        <f>'[1]14'!D52</f>
        <v>175</v>
      </c>
      <c r="E50" s="16">
        <f>'[1]14'!E52</f>
        <v>0</v>
      </c>
      <c r="F50" s="15">
        <f t="shared" si="6"/>
        <v>325</v>
      </c>
      <c r="G50" s="15">
        <f>'[1]14'!H52</f>
        <v>0</v>
      </c>
      <c r="H50" s="16">
        <f>'[1]14'!I52</f>
        <v>0</v>
      </c>
      <c r="I50" s="16">
        <f>'[1]14'!J52</f>
        <v>0</v>
      </c>
      <c r="J50" s="16">
        <f>'[1]14'!K52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'[1]14'!B53</f>
        <v>150</v>
      </c>
      <c r="C51" s="16">
        <f>'[1]14'!C53</f>
        <v>0</v>
      </c>
      <c r="D51" s="16">
        <f>'[1]14'!D53</f>
        <v>175</v>
      </c>
      <c r="E51" s="16">
        <f>'[1]14'!E53</f>
        <v>0</v>
      </c>
      <c r="F51" s="15">
        <f t="shared" si="6"/>
        <v>325</v>
      </c>
      <c r="G51" s="15">
        <f>'[1]14'!H53</f>
        <v>0</v>
      </c>
      <c r="H51" s="16">
        <f>'[1]14'!I53</f>
        <v>0</v>
      </c>
      <c r="I51" s="16">
        <f>'[1]14'!J53</f>
        <v>0</v>
      </c>
      <c r="J51" s="16">
        <f>'[1]14'!K53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'[1]14'!B54</f>
        <v>150</v>
      </c>
      <c r="C52" s="16">
        <f>'[1]14'!C54</f>
        <v>0</v>
      </c>
      <c r="D52" s="16">
        <f>'[1]14'!D54</f>
        <v>175</v>
      </c>
      <c r="E52" s="16">
        <f>'[1]14'!E54</f>
        <v>0</v>
      </c>
      <c r="F52" s="15">
        <f t="shared" si="6"/>
        <v>325</v>
      </c>
      <c r="G52" s="15">
        <f>'[1]14'!H54</f>
        <v>0</v>
      </c>
      <c r="H52" s="16">
        <f>'[1]14'!I54</f>
        <v>0</v>
      </c>
      <c r="I52" s="16">
        <f>'[1]14'!J54</f>
        <v>0</v>
      </c>
      <c r="J52" s="16">
        <f>'[1]14'!K54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'[1]14'!B55</f>
        <v>150</v>
      </c>
      <c r="C53" s="16">
        <f>'[1]14'!C55</f>
        <v>0</v>
      </c>
      <c r="D53" s="16">
        <f>'[1]14'!D55</f>
        <v>175</v>
      </c>
      <c r="E53" s="16">
        <f>'[1]14'!E55</f>
        <v>0</v>
      </c>
      <c r="F53" s="15">
        <f t="shared" si="6"/>
        <v>325</v>
      </c>
      <c r="G53" s="15">
        <f>'[1]14'!H55</f>
        <v>0</v>
      </c>
      <c r="H53" s="16">
        <f>'[1]14'!I55</f>
        <v>0</v>
      </c>
      <c r="I53" s="16">
        <f>'[1]14'!J55</f>
        <v>0</v>
      </c>
      <c r="J53" s="16">
        <f>'[1]14'!K55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'[1]14'!B56</f>
        <v>150</v>
      </c>
      <c r="C54" s="16">
        <f>'[1]14'!C56</f>
        <v>0</v>
      </c>
      <c r="D54" s="16">
        <f>'[1]14'!D56</f>
        <v>175</v>
      </c>
      <c r="E54" s="16">
        <f>'[1]14'!E56</f>
        <v>0</v>
      </c>
      <c r="F54" s="15">
        <f t="shared" si="6"/>
        <v>325</v>
      </c>
      <c r="G54" s="15">
        <f>'[1]14'!H56</f>
        <v>0</v>
      </c>
      <c r="H54" s="16">
        <f>'[1]14'!I56</f>
        <v>0</v>
      </c>
      <c r="I54" s="16">
        <f>'[1]14'!J56</f>
        <v>0</v>
      </c>
      <c r="J54" s="16">
        <f>'[1]14'!K56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'[1]14'!B57</f>
        <v>150</v>
      </c>
      <c r="C55" s="16">
        <f>'[1]14'!C57</f>
        <v>0</v>
      </c>
      <c r="D55" s="16">
        <f>'[1]14'!D57</f>
        <v>175</v>
      </c>
      <c r="E55" s="16">
        <f>'[1]14'!E57</f>
        <v>0</v>
      </c>
      <c r="F55" s="15">
        <f t="shared" si="6"/>
        <v>325</v>
      </c>
      <c r="G55" s="15">
        <f>'[1]14'!H57</f>
        <v>0</v>
      </c>
      <c r="H55" s="16">
        <f>'[1]14'!I57</f>
        <v>0</v>
      </c>
      <c r="I55" s="16">
        <f>'[1]14'!J57</f>
        <v>0</v>
      </c>
      <c r="J55" s="16">
        <f>'[1]14'!K57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'[1]14'!B58</f>
        <v>150</v>
      </c>
      <c r="C56" s="16">
        <f>'[1]14'!C58</f>
        <v>0</v>
      </c>
      <c r="D56" s="16">
        <f>'[1]14'!D58</f>
        <v>175</v>
      </c>
      <c r="E56" s="16">
        <f>'[1]14'!E58</f>
        <v>0</v>
      </c>
      <c r="F56" s="15">
        <f t="shared" si="6"/>
        <v>325</v>
      </c>
      <c r="G56" s="15">
        <f>'[1]14'!H58</f>
        <v>0</v>
      </c>
      <c r="H56" s="16">
        <f>'[1]14'!I58</f>
        <v>0</v>
      </c>
      <c r="I56" s="16">
        <f>'[1]14'!J58</f>
        <v>0</v>
      </c>
      <c r="J56" s="16">
        <f>'[1]14'!K58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'[1]14'!B59</f>
        <v>150</v>
      </c>
      <c r="C57" s="16">
        <f>'[1]14'!C59</f>
        <v>0</v>
      </c>
      <c r="D57" s="16">
        <f>'[1]14'!D59</f>
        <v>175</v>
      </c>
      <c r="E57" s="16">
        <f>'[1]14'!E59</f>
        <v>0</v>
      </c>
      <c r="F57" s="15">
        <f t="shared" si="6"/>
        <v>325</v>
      </c>
      <c r="G57" s="15">
        <f>'[1]14'!H59</f>
        <v>0</v>
      </c>
      <c r="H57" s="16">
        <f>'[1]14'!I59</f>
        <v>0</v>
      </c>
      <c r="I57" s="16">
        <f>'[1]14'!J59</f>
        <v>0</v>
      </c>
      <c r="J57" s="16">
        <f>'[1]14'!K59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'[1]14'!B60</f>
        <v>150</v>
      </c>
      <c r="C58" s="16">
        <f>'[1]14'!C60</f>
        <v>0</v>
      </c>
      <c r="D58" s="16">
        <f>'[1]14'!D60</f>
        <v>175</v>
      </c>
      <c r="E58" s="16">
        <f>'[1]14'!E60</f>
        <v>0</v>
      </c>
      <c r="F58" s="15">
        <f t="shared" si="6"/>
        <v>325</v>
      </c>
      <c r="G58" s="15">
        <f>'[1]14'!H60</f>
        <v>0</v>
      </c>
      <c r="H58" s="16">
        <f>'[1]14'!I60</f>
        <v>0</v>
      </c>
      <c r="I58" s="16">
        <f>'[1]14'!J60</f>
        <v>0</v>
      </c>
      <c r="J58" s="16">
        <f>'[1]14'!K60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'[1]14'!B61</f>
        <v>150</v>
      </c>
      <c r="C59" s="16">
        <f>'[1]14'!C61</f>
        <v>0</v>
      </c>
      <c r="D59" s="16">
        <f>'[1]14'!D61</f>
        <v>175</v>
      </c>
      <c r="E59" s="16">
        <f>'[1]14'!E61</f>
        <v>0</v>
      </c>
      <c r="F59" s="15">
        <f t="shared" si="6"/>
        <v>325</v>
      </c>
      <c r="G59" s="15">
        <f>'[1]14'!H61</f>
        <v>0</v>
      </c>
      <c r="H59" s="16">
        <f>'[1]14'!I61</f>
        <v>0</v>
      </c>
      <c r="I59" s="16">
        <f>'[1]14'!J61</f>
        <v>0</v>
      </c>
      <c r="J59" s="16">
        <f>'[1]14'!K61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'[1]14'!B62</f>
        <v>150</v>
      </c>
      <c r="C60" s="16">
        <f>'[1]14'!C62</f>
        <v>0</v>
      </c>
      <c r="D60" s="16">
        <f>'[1]14'!D62</f>
        <v>175</v>
      </c>
      <c r="E60" s="16">
        <f>'[1]14'!E62</f>
        <v>0</v>
      </c>
      <c r="F60" s="15">
        <f t="shared" si="6"/>
        <v>325</v>
      </c>
      <c r="G60" s="15">
        <f>'[1]14'!H62</f>
        <v>0</v>
      </c>
      <c r="H60" s="16">
        <f>'[1]14'!I62</f>
        <v>0</v>
      </c>
      <c r="I60" s="16">
        <f>'[1]14'!J62</f>
        <v>0</v>
      </c>
      <c r="J60" s="16">
        <f>'[1]14'!K62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'[1]14'!B63</f>
        <v>150</v>
      </c>
      <c r="C61" s="16">
        <f>'[1]14'!C63</f>
        <v>0</v>
      </c>
      <c r="D61" s="16">
        <f>'[1]14'!D63</f>
        <v>175</v>
      </c>
      <c r="E61" s="16">
        <f>'[1]14'!E63</f>
        <v>0</v>
      </c>
      <c r="F61" s="15">
        <f t="shared" si="6"/>
        <v>325</v>
      </c>
      <c r="G61" s="15">
        <f>'[1]14'!H63</f>
        <v>0</v>
      </c>
      <c r="H61" s="16">
        <f>'[1]14'!I63</f>
        <v>0</v>
      </c>
      <c r="I61" s="16">
        <f>'[1]14'!J63</f>
        <v>0</v>
      </c>
      <c r="J61" s="16">
        <f>'[1]14'!K63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'[1]14'!B64</f>
        <v>150</v>
      </c>
      <c r="C62" s="16">
        <f>'[1]14'!C64</f>
        <v>0</v>
      </c>
      <c r="D62" s="16">
        <f>'[1]14'!D64</f>
        <v>175</v>
      </c>
      <c r="E62" s="16">
        <f>'[1]14'!E64</f>
        <v>0</v>
      </c>
      <c r="F62" s="15">
        <f t="shared" si="6"/>
        <v>325</v>
      </c>
      <c r="G62" s="15">
        <f>'[1]14'!H64</f>
        <v>0</v>
      </c>
      <c r="H62" s="16">
        <f>'[1]14'!I64</f>
        <v>0</v>
      </c>
      <c r="I62" s="16">
        <f>'[1]14'!J64</f>
        <v>0</v>
      </c>
      <c r="J62" s="16">
        <f>'[1]14'!K64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'[1]14'!B65</f>
        <v>150</v>
      </c>
      <c r="C63" s="16">
        <f>'[1]14'!C65</f>
        <v>0</v>
      </c>
      <c r="D63" s="16">
        <f>'[1]14'!D65</f>
        <v>175</v>
      </c>
      <c r="E63" s="16">
        <f>'[1]14'!E65</f>
        <v>0</v>
      </c>
      <c r="F63" s="15">
        <f t="shared" si="6"/>
        <v>325</v>
      </c>
      <c r="G63" s="15">
        <f>'[1]14'!H65</f>
        <v>0</v>
      </c>
      <c r="H63" s="16">
        <f>'[1]14'!I65</f>
        <v>0</v>
      </c>
      <c r="I63" s="16">
        <f>'[1]14'!J65</f>
        <v>0</v>
      </c>
      <c r="J63" s="16">
        <f>'[1]14'!K65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'[1]14'!B66</f>
        <v>150</v>
      </c>
      <c r="C64" s="16">
        <f>'[1]14'!C66</f>
        <v>0</v>
      </c>
      <c r="D64" s="16">
        <f>'[1]14'!D66</f>
        <v>175</v>
      </c>
      <c r="E64" s="16">
        <f>'[1]14'!E66</f>
        <v>0</v>
      </c>
      <c r="F64" s="15">
        <f t="shared" si="6"/>
        <v>325</v>
      </c>
      <c r="G64" s="15">
        <f>'[1]14'!H66</f>
        <v>0</v>
      </c>
      <c r="H64" s="16">
        <f>'[1]14'!I66</f>
        <v>0</v>
      </c>
      <c r="I64" s="16">
        <f>'[1]14'!J66</f>
        <v>0</v>
      </c>
      <c r="J64" s="16">
        <f>'[1]14'!K66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'[1]14'!B67</f>
        <v>150</v>
      </c>
      <c r="C65" s="16">
        <f>'[1]14'!C67</f>
        <v>0</v>
      </c>
      <c r="D65" s="16">
        <f>'[1]14'!D67</f>
        <v>175</v>
      </c>
      <c r="E65" s="16">
        <f>'[1]14'!E67</f>
        <v>0</v>
      </c>
      <c r="F65" s="15">
        <f t="shared" si="6"/>
        <v>325</v>
      </c>
      <c r="G65" s="15">
        <f>'[1]14'!H67</f>
        <v>0</v>
      </c>
      <c r="H65" s="16">
        <f>'[1]14'!I67</f>
        <v>0</v>
      </c>
      <c r="I65" s="16">
        <f>'[1]14'!J67</f>
        <v>0</v>
      </c>
      <c r="J65" s="16">
        <f>'[1]14'!K67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'[1]14'!B68</f>
        <v>150</v>
      </c>
      <c r="C66" s="16">
        <f>'[1]14'!C68</f>
        <v>0</v>
      </c>
      <c r="D66" s="16">
        <f>'[1]14'!D68</f>
        <v>175</v>
      </c>
      <c r="E66" s="16">
        <f>'[1]14'!E68</f>
        <v>0</v>
      </c>
      <c r="F66" s="15">
        <f t="shared" si="6"/>
        <v>325</v>
      </c>
      <c r="G66" s="15">
        <f>'[1]14'!H68</f>
        <v>0</v>
      </c>
      <c r="H66" s="16">
        <f>'[1]14'!I68</f>
        <v>0</v>
      </c>
      <c r="I66" s="16">
        <f>'[1]14'!J68</f>
        <v>0</v>
      </c>
      <c r="J66" s="16">
        <f>'[1]14'!K68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'[1]14'!B69</f>
        <v>150</v>
      </c>
      <c r="C67" s="16">
        <f>'[1]14'!C69</f>
        <v>0</v>
      </c>
      <c r="D67" s="16">
        <f>'[1]14'!D69</f>
        <v>175</v>
      </c>
      <c r="E67" s="16">
        <f>'[1]14'!E69</f>
        <v>0</v>
      </c>
      <c r="F67" s="15">
        <f t="shared" si="6"/>
        <v>325</v>
      </c>
      <c r="G67" s="15">
        <f>'[1]14'!H69</f>
        <v>0</v>
      </c>
      <c r="H67" s="16">
        <f>'[1]14'!I69</f>
        <v>0</v>
      </c>
      <c r="I67" s="16">
        <f>'[1]14'!J69</f>
        <v>0</v>
      </c>
      <c r="J67" s="16">
        <f>'[1]14'!K69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'[1]14'!B70</f>
        <v>150</v>
      </c>
      <c r="C68" s="16">
        <f>'[1]14'!C70</f>
        <v>0</v>
      </c>
      <c r="D68" s="16">
        <f>'[1]14'!D70</f>
        <v>175</v>
      </c>
      <c r="E68" s="16">
        <f>'[1]14'!E70</f>
        <v>0</v>
      </c>
      <c r="F68" s="15">
        <f t="shared" si="6"/>
        <v>325</v>
      </c>
      <c r="G68" s="15">
        <f>'[1]14'!H70</f>
        <v>0</v>
      </c>
      <c r="H68" s="16">
        <f>'[1]14'!I70</f>
        <v>0</v>
      </c>
      <c r="I68" s="16">
        <f>'[1]14'!J70</f>
        <v>0</v>
      </c>
      <c r="J68" s="16">
        <f>'[1]14'!K70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'[1]14'!B71</f>
        <v>150</v>
      </c>
      <c r="C69" s="16">
        <f>'[1]14'!C71</f>
        <v>0</v>
      </c>
      <c r="D69" s="16">
        <f>'[1]14'!D71</f>
        <v>175</v>
      </c>
      <c r="E69" s="16">
        <f>'[1]14'!E71</f>
        <v>0</v>
      </c>
      <c r="F69" s="15">
        <f t="shared" ref="F69:F98" si="17">SUM(B69:E69)</f>
        <v>325</v>
      </c>
      <c r="G69" s="15">
        <f>'[1]14'!H71</f>
        <v>0</v>
      </c>
      <c r="H69" s="16">
        <f>'[1]14'!I71</f>
        <v>0</v>
      </c>
      <c r="I69" s="16">
        <f>'[1]14'!J71</f>
        <v>0</v>
      </c>
      <c r="J69" s="16">
        <f>'[1]14'!K71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'[1]14'!B72</f>
        <v>150</v>
      </c>
      <c r="C70" s="16">
        <f>'[1]14'!C72</f>
        <v>0</v>
      </c>
      <c r="D70" s="16">
        <f>'[1]14'!D72</f>
        <v>175</v>
      </c>
      <c r="E70" s="16">
        <f>'[1]14'!E72</f>
        <v>0</v>
      </c>
      <c r="F70" s="15">
        <f t="shared" si="17"/>
        <v>325</v>
      </c>
      <c r="G70" s="15">
        <f>'[1]14'!H72</f>
        <v>0</v>
      </c>
      <c r="H70" s="16">
        <f>'[1]14'!I72</f>
        <v>0</v>
      </c>
      <c r="I70" s="16">
        <f>'[1]14'!J72</f>
        <v>0</v>
      </c>
      <c r="J70" s="16">
        <f>'[1]14'!K72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'[1]14'!B73</f>
        <v>150</v>
      </c>
      <c r="C71" s="16">
        <f>'[1]14'!C73</f>
        <v>0</v>
      </c>
      <c r="D71" s="16">
        <f>'[1]14'!D73</f>
        <v>175</v>
      </c>
      <c r="E71" s="16">
        <f>'[1]14'!E73</f>
        <v>0</v>
      </c>
      <c r="F71" s="15">
        <f t="shared" si="17"/>
        <v>325</v>
      </c>
      <c r="G71" s="15">
        <f>'[1]14'!H73</f>
        <v>0</v>
      </c>
      <c r="H71" s="16">
        <f>'[1]14'!I73</f>
        <v>0</v>
      </c>
      <c r="I71" s="16">
        <f>'[1]14'!J73</f>
        <v>0</v>
      </c>
      <c r="J71" s="16">
        <f>'[1]14'!K73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'[1]14'!B74</f>
        <v>150</v>
      </c>
      <c r="C72" s="16">
        <f>'[1]14'!C74</f>
        <v>0</v>
      </c>
      <c r="D72" s="16">
        <f>'[1]14'!D74</f>
        <v>175</v>
      </c>
      <c r="E72" s="16">
        <f>'[1]14'!E74</f>
        <v>0</v>
      </c>
      <c r="F72" s="15">
        <f t="shared" si="17"/>
        <v>325</v>
      </c>
      <c r="G72" s="15">
        <f>'[1]14'!H74</f>
        <v>0</v>
      </c>
      <c r="H72" s="16">
        <f>'[1]14'!I74</f>
        <v>0</v>
      </c>
      <c r="I72" s="16">
        <f>'[1]14'!J74</f>
        <v>0</v>
      </c>
      <c r="J72" s="16">
        <f>'[1]14'!K74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'[1]14'!B75</f>
        <v>150</v>
      </c>
      <c r="C73" s="16">
        <f>'[1]14'!C75</f>
        <v>0</v>
      </c>
      <c r="D73" s="16">
        <f>'[1]14'!D75</f>
        <v>175</v>
      </c>
      <c r="E73" s="16">
        <f>'[1]14'!E75</f>
        <v>0</v>
      </c>
      <c r="F73" s="15">
        <f t="shared" si="17"/>
        <v>325</v>
      </c>
      <c r="G73" s="15">
        <f>'[1]14'!H75</f>
        <v>0</v>
      </c>
      <c r="H73" s="16">
        <f>'[1]14'!I75</f>
        <v>0</v>
      </c>
      <c r="I73" s="16">
        <f>'[1]14'!J75</f>
        <v>0</v>
      </c>
      <c r="J73" s="16">
        <f>'[1]14'!K75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'[1]14'!B76</f>
        <v>150</v>
      </c>
      <c r="C74" s="16">
        <f>'[1]14'!C76</f>
        <v>0</v>
      </c>
      <c r="D74" s="16">
        <f>'[1]14'!D76</f>
        <v>175</v>
      </c>
      <c r="E74" s="16">
        <f>'[1]14'!E76</f>
        <v>0</v>
      </c>
      <c r="F74" s="15">
        <f t="shared" si="17"/>
        <v>325</v>
      </c>
      <c r="G74" s="15">
        <f>'[1]14'!H76</f>
        <v>0</v>
      </c>
      <c r="H74" s="16">
        <f>'[1]14'!I76</f>
        <v>0</v>
      </c>
      <c r="I74" s="16">
        <f>'[1]14'!J76</f>
        <v>0</v>
      </c>
      <c r="J74" s="16">
        <f>'[1]14'!K76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'[1]14'!B77</f>
        <v>150</v>
      </c>
      <c r="C75" s="16">
        <f>'[1]14'!C77</f>
        <v>0</v>
      </c>
      <c r="D75" s="16">
        <f>'[1]14'!D77</f>
        <v>175</v>
      </c>
      <c r="E75" s="16">
        <f>'[1]14'!E77</f>
        <v>0</v>
      </c>
      <c r="F75" s="15">
        <f t="shared" si="17"/>
        <v>325</v>
      </c>
      <c r="G75" s="15">
        <f>'[1]14'!H77</f>
        <v>0</v>
      </c>
      <c r="H75" s="16">
        <f>'[1]14'!I77</f>
        <v>0</v>
      </c>
      <c r="I75" s="16">
        <f>'[1]14'!J77</f>
        <v>0</v>
      </c>
      <c r="J75" s="16">
        <f>'[1]14'!K77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'[1]14'!B78</f>
        <v>150</v>
      </c>
      <c r="C76" s="16">
        <f>'[1]14'!C78</f>
        <v>0</v>
      </c>
      <c r="D76" s="16">
        <f>'[1]14'!D78</f>
        <v>175</v>
      </c>
      <c r="E76" s="16">
        <f>'[1]14'!E78</f>
        <v>0</v>
      </c>
      <c r="F76" s="15">
        <f t="shared" si="17"/>
        <v>325</v>
      </c>
      <c r="G76" s="15">
        <f>'[1]14'!H78</f>
        <v>0</v>
      </c>
      <c r="H76" s="16">
        <f>'[1]14'!I78</f>
        <v>0</v>
      </c>
      <c r="I76" s="16">
        <f>'[1]14'!J78</f>
        <v>0</v>
      </c>
      <c r="J76" s="16">
        <f>'[1]14'!K78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'[1]14'!B79</f>
        <v>150</v>
      </c>
      <c r="C77" s="16">
        <f>'[1]14'!C79</f>
        <v>0</v>
      </c>
      <c r="D77" s="16">
        <f>'[1]14'!D79</f>
        <v>175</v>
      </c>
      <c r="E77" s="16">
        <f>'[1]14'!E79</f>
        <v>0</v>
      </c>
      <c r="F77" s="15">
        <f t="shared" si="17"/>
        <v>325</v>
      </c>
      <c r="G77" s="15">
        <f>'[1]14'!H79</f>
        <v>0</v>
      </c>
      <c r="H77" s="16">
        <f>'[1]14'!I79</f>
        <v>0</v>
      </c>
      <c r="I77" s="16">
        <f>'[1]14'!J79</f>
        <v>0</v>
      </c>
      <c r="J77" s="16">
        <f>'[1]14'!K79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'[1]14'!B80</f>
        <v>150</v>
      </c>
      <c r="C78" s="16">
        <f>'[1]14'!C80</f>
        <v>0</v>
      </c>
      <c r="D78" s="16">
        <f>'[1]14'!D80</f>
        <v>175</v>
      </c>
      <c r="E78" s="16">
        <f>'[1]14'!E80</f>
        <v>0</v>
      </c>
      <c r="F78" s="15">
        <f t="shared" si="17"/>
        <v>325</v>
      </c>
      <c r="G78" s="15">
        <f>'[1]14'!H80</f>
        <v>0</v>
      </c>
      <c r="H78" s="16">
        <f>'[1]14'!I80</f>
        <v>0</v>
      </c>
      <c r="I78" s="16">
        <f>'[1]14'!J80</f>
        <v>0</v>
      </c>
      <c r="J78" s="16">
        <f>'[1]14'!K80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'[1]14'!B81</f>
        <v>150</v>
      </c>
      <c r="C79" s="16">
        <f>'[1]14'!C81</f>
        <v>0</v>
      </c>
      <c r="D79" s="16">
        <f>'[1]14'!D81</f>
        <v>175</v>
      </c>
      <c r="E79" s="16">
        <f>'[1]14'!E81</f>
        <v>0</v>
      </c>
      <c r="F79" s="15">
        <f t="shared" si="17"/>
        <v>325</v>
      </c>
      <c r="G79" s="15">
        <f>'[1]14'!H81</f>
        <v>0</v>
      </c>
      <c r="H79" s="16">
        <f>'[1]14'!I81</f>
        <v>0</v>
      </c>
      <c r="I79" s="16">
        <f>'[1]14'!J81</f>
        <v>0</v>
      </c>
      <c r="J79" s="16">
        <f>'[1]14'!K81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'[1]14'!B82</f>
        <v>150</v>
      </c>
      <c r="C80" s="16">
        <f>'[1]14'!C82</f>
        <v>0</v>
      </c>
      <c r="D80" s="16">
        <f>'[1]14'!D82</f>
        <v>175</v>
      </c>
      <c r="E80" s="16">
        <f>'[1]14'!E82</f>
        <v>0</v>
      </c>
      <c r="F80" s="15">
        <f t="shared" si="17"/>
        <v>325</v>
      </c>
      <c r="G80" s="15">
        <f>'[1]14'!H82</f>
        <v>0</v>
      </c>
      <c r="H80" s="16">
        <f>'[1]14'!I82</f>
        <v>0</v>
      </c>
      <c r="I80" s="16">
        <f>'[1]14'!J82</f>
        <v>0</v>
      </c>
      <c r="J80" s="16">
        <f>'[1]14'!K82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'[1]14'!B83</f>
        <v>150</v>
      </c>
      <c r="C81" s="16">
        <f>'[1]14'!C83</f>
        <v>0</v>
      </c>
      <c r="D81" s="16">
        <f>'[1]14'!D83</f>
        <v>175</v>
      </c>
      <c r="E81" s="16">
        <f>'[1]14'!E83</f>
        <v>0</v>
      </c>
      <c r="F81" s="15">
        <f t="shared" si="17"/>
        <v>325</v>
      </c>
      <c r="G81" s="15">
        <f>'[1]14'!H83</f>
        <v>0</v>
      </c>
      <c r="H81" s="16">
        <f>'[1]14'!I83</f>
        <v>0</v>
      </c>
      <c r="I81" s="16">
        <f>'[1]14'!J83</f>
        <v>0</v>
      </c>
      <c r="J81" s="16">
        <f>'[1]14'!K83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'[1]14'!B84</f>
        <v>150</v>
      </c>
      <c r="C82" s="16">
        <f>'[1]14'!C84</f>
        <v>0</v>
      </c>
      <c r="D82" s="16">
        <f>'[1]14'!D84</f>
        <v>175</v>
      </c>
      <c r="E82" s="16">
        <f>'[1]14'!E84</f>
        <v>0</v>
      </c>
      <c r="F82" s="15">
        <f t="shared" si="17"/>
        <v>325</v>
      </c>
      <c r="G82" s="15">
        <f>'[1]14'!H84</f>
        <v>0</v>
      </c>
      <c r="H82" s="16">
        <f>'[1]14'!I84</f>
        <v>0</v>
      </c>
      <c r="I82" s="16">
        <f>'[1]14'!J84</f>
        <v>0</v>
      </c>
      <c r="J82" s="16">
        <f>'[1]14'!K84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'[1]14'!B85</f>
        <v>150</v>
      </c>
      <c r="C83" s="16">
        <f>'[1]14'!C85</f>
        <v>0</v>
      </c>
      <c r="D83" s="16">
        <f>'[1]14'!D85</f>
        <v>175</v>
      </c>
      <c r="E83" s="16">
        <f>'[1]14'!E85</f>
        <v>0</v>
      </c>
      <c r="F83" s="15">
        <f t="shared" si="17"/>
        <v>325</v>
      </c>
      <c r="G83" s="15">
        <f>'[1]14'!H85</f>
        <v>0</v>
      </c>
      <c r="H83" s="16">
        <f>'[1]14'!I85</f>
        <v>0</v>
      </c>
      <c r="I83" s="16">
        <f>'[1]14'!J85</f>
        <v>0</v>
      </c>
      <c r="J83" s="16">
        <f>'[1]14'!K85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'[1]14'!B86</f>
        <v>150</v>
      </c>
      <c r="C84" s="16">
        <f>'[1]14'!C86</f>
        <v>0</v>
      </c>
      <c r="D84" s="16">
        <f>'[1]14'!D86</f>
        <v>175</v>
      </c>
      <c r="E84" s="16">
        <f>'[1]14'!E86</f>
        <v>0</v>
      </c>
      <c r="F84" s="15">
        <f t="shared" si="17"/>
        <v>325</v>
      </c>
      <c r="G84" s="15">
        <f>'[1]14'!H86</f>
        <v>0</v>
      </c>
      <c r="H84" s="16">
        <f>'[1]14'!I86</f>
        <v>0</v>
      </c>
      <c r="I84" s="16">
        <f>'[1]14'!J86</f>
        <v>0</v>
      </c>
      <c r="J84" s="16">
        <f>'[1]14'!K86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'[1]14'!B87</f>
        <v>150</v>
      </c>
      <c r="C85" s="16">
        <f>'[1]14'!C87</f>
        <v>0</v>
      </c>
      <c r="D85" s="16">
        <f>'[1]14'!D87</f>
        <v>175</v>
      </c>
      <c r="E85" s="16">
        <f>'[1]14'!E87</f>
        <v>0</v>
      </c>
      <c r="F85" s="15">
        <f t="shared" si="17"/>
        <v>325</v>
      </c>
      <c r="G85" s="15">
        <f>'[1]14'!H87</f>
        <v>0</v>
      </c>
      <c r="H85" s="16">
        <f>'[1]14'!I87</f>
        <v>0</v>
      </c>
      <c r="I85" s="16">
        <f>'[1]14'!J87</f>
        <v>0</v>
      </c>
      <c r="J85" s="16">
        <f>'[1]14'!K87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'[1]14'!B88</f>
        <v>150</v>
      </c>
      <c r="C86" s="16">
        <f>'[1]14'!C88</f>
        <v>0</v>
      </c>
      <c r="D86" s="16">
        <f>'[1]14'!D88</f>
        <v>175</v>
      </c>
      <c r="E86" s="16">
        <f>'[1]14'!E88</f>
        <v>0</v>
      </c>
      <c r="F86" s="15">
        <f t="shared" si="17"/>
        <v>325</v>
      </c>
      <c r="G86" s="15">
        <f>'[1]14'!H88</f>
        <v>0</v>
      </c>
      <c r="H86" s="16">
        <f>'[1]14'!I88</f>
        <v>0</v>
      </c>
      <c r="I86" s="16">
        <f>'[1]14'!J88</f>
        <v>0</v>
      </c>
      <c r="J86" s="16">
        <f>'[1]14'!K88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'[1]14'!B89</f>
        <v>150</v>
      </c>
      <c r="C87" s="16">
        <f>'[1]14'!C89</f>
        <v>0</v>
      </c>
      <c r="D87" s="16">
        <f>'[1]14'!D89</f>
        <v>175</v>
      </c>
      <c r="E87" s="16">
        <f>'[1]14'!E89</f>
        <v>0</v>
      </c>
      <c r="F87" s="15">
        <f t="shared" si="17"/>
        <v>325</v>
      </c>
      <c r="G87" s="15">
        <f>'[1]14'!H89</f>
        <v>0</v>
      </c>
      <c r="H87" s="16">
        <f>'[1]14'!I89</f>
        <v>0</v>
      </c>
      <c r="I87" s="16">
        <f>'[1]14'!J89</f>
        <v>0</v>
      </c>
      <c r="J87" s="16">
        <f>'[1]14'!K89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'[1]14'!B90</f>
        <v>150</v>
      </c>
      <c r="C88" s="16">
        <f>'[1]14'!C90</f>
        <v>0</v>
      </c>
      <c r="D88" s="16">
        <f>'[1]14'!D90</f>
        <v>175</v>
      </c>
      <c r="E88" s="16">
        <f>'[1]14'!E90</f>
        <v>0</v>
      </c>
      <c r="F88" s="15">
        <f t="shared" si="17"/>
        <v>325</v>
      </c>
      <c r="G88" s="15">
        <f>'[1]14'!H90</f>
        <v>0</v>
      </c>
      <c r="H88" s="16">
        <f>'[1]14'!I90</f>
        <v>0</v>
      </c>
      <c r="I88" s="16">
        <f>'[1]14'!J90</f>
        <v>0</v>
      </c>
      <c r="J88" s="16">
        <f>'[1]14'!K90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'[1]14'!B91</f>
        <v>150</v>
      </c>
      <c r="C89" s="16">
        <f>'[1]14'!C91</f>
        <v>0</v>
      </c>
      <c r="D89" s="16">
        <f>'[1]14'!D91</f>
        <v>175</v>
      </c>
      <c r="E89" s="16">
        <f>'[1]14'!E91</f>
        <v>0</v>
      </c>
      <c r="F89" s="15">
        <f t="shared" si="17"/>
        <v>325</v>
      </c>
      <c r="G89" s="15">
        <f>'[1]14'!H91</f>
        <v>0</v>
      </c>
      <c r="H89" s="16">
        <f>'[1]14'!I91</f>
        <v>0</v>
      </c>
      <c r="I89" s="16">
        <f>'[1]14'!J91</f>
        <v>0</v>
      </c>
      <c r="J89" s="16">
        <f>'[1]14'!K91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'[1]14'!B92</f>
        <v>150</v>
      </c>
      <c r="C90" s="16">
        <f>'[1]14'!C92</f>
        <v>0</v>
      </c>
      <c r="D90" s="16">
        <f>'[1]14'!D92</f>
        <v>175</v>
      </c>
      <c r="E90" s="16">
        <f>'[1]14'!E92</f>
        <v>0</v>
      </c>
      <c r="F90" s="15">
        <f t="shared" si="17"/>
        <v>325</v>
      </c>
      <c r="G90" s="15">
        <f>'[1]14'!H92</f>
        <v>0</v>
      </c>
      <c r="H90" s="16">
        <f>'[1]14'!I92</f>
        <v>0</v>
      </c>
      <c r="I90" s="16">
        <f>'[1]14'!J92</f>
        <v>0</v>
      </c>
      <c r="J90" s="16">
        <f>'[1]14'!K92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'[1]14'!B93</f>
        <v>150</v>
      </c>
      <c r="C91" s="16">
        <f>'[1]14'!C93</f>
        <v>0</v>
      </c>
      <c r="D91" s="16">
        <f>'[1]14'!D93</f>
        <v>175</v>
      </c>
      <c r="E91" s="16">
        <f>'[1]14'!E93</f>
        <v>0</v>
      </c>
      <c r="F91" s="15">
        <f t="shared" si="17"/>
        <v>325</v>
      </c>
      <c r="G91" s="15">
        <f>'[1]14'!H93</f>
        <v>0</v>
      </c>
      <c r="H91" s="16">
        <f>'[1]14'!I93</f>
        <v>0</v>
      </c>
      <c r="I91" s="16">
        <f>'[1]14'!J93</f>
        <v>0</v>
      </c>
      <c r="J91" s="16">
        <f>'[1]14'!K93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'[1]14'!B94</f>
        <v>150</v>
      </c>
      <c r="C92" s="16">
        <f>'[1]14'!C94</f>
        <v>0</v>
      </c>
      <c r="D92" s="16">
        <f>'[1]14'!D94</f>
        <v>175</v>
      </c>
      <c r="E92" s="16">
        <f>'[1]14'!E94</f>
        <v>0</v>
      </c>
      <c r="F92" s="15">
        <f t="shared" si="17"/>
        <v>325</v>
      </c>
      <c r="G92" s="15">
        <f>'[1]14'!H94</f>
        <v>0</v>
      </c>
      <c r="H92" s="16">
        <f>'[1]14'!I94</f>
        <v>0</v>
      </c>
      <c r="I92" s="16">
        <f>'[1]14'!J94</f>
        <v>0</v>
      </c>
      <c r="J92" s="16">
        <f>'[1]14'!K94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'[1]14'!B95</f>
        <v>150</v>
      </c>
      <c r="C93" s="16">
        <f>'[1]14'!C95</f>
        <v>0</v>
      </c>
      <c r="D93" s="16">
        <f>'[1]14'!D95</f>
        <v>175</v>
      </c>
      <c r="E93" s="16">
        <f>'[1]14'!E95</f>
        <v>0</v>
      </c>
      <c r="F93" s="15">
        <f t="shared" si="17"/>
        <v>325</v>
      </c>
      <c r="G93" s="15">
        <f>'[1]14'!H95</f>
        <v>0</v>
      </c>
      <c r="H93" s="16">
        <f>'[1]14'!I95</f>
        <v>0</v>
      </c>
      <c r="I93" s="16">
        <f>'[1]14'!J95</f>
        <v>0</v>
      </c>
      <c r="J93" s="16">
        <f>'[1]14'!K95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'[1]14'!B96</f>
        <v>150</v>
      </c>
      <c r="C94" s="16">
        <f>'[1]14'!C96</f>
        <v>0</v>
      </c>
      <c r="D94" s="16">
        <f>'[1]14'!D96</f>
        <v>175</v>
      </c>
      <c r="E94" s="16">
        <f>'[1]14'!E96</f>
        <v>0</v>
      </c>
      <c r="F94" s="15">
        <f t="shared" si="17"/>
        <v>325</v>
      </c>
      <c r="G94" s="15">
        <f>'[1]14'!H96</f>
        <v>0</v>
      </c>
      <c r="H94" s="16">
        <f>'[1]14'!I96</f>
        <v>0</v>
      </c>
      <c r="I94" s="16">
        <f>'[1]14'!J96</f>
        <v>0</v>
      </c>
      <c r="J94" s="16">
        <f>'[1]14'!K96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'[1]14'!B97</f>
        <v>150</v>
      </c>
      <c r="C95" s="16">
        <f>'[1]14'!C97</f>
        <v>0</v>
      </c>
      <c r="D95" s="16">
        <f>'[1]14'!D97</f>
        <v>175</v>
      </c>
      <c r="E95" s="16">
        <f>'[1]14'!E97</f>
        <v>0</v>
      </c>
      <c r="F95" s="15">
        <f t="shared" si="17"/>
        <v>325</v>
      </c>
      <c r="G95" s="15">
        <f>'[1]14'!H97</f>
        <v>0</v>
      </c>
      <c r="H95" s="16">
        <f>'[1]14'!I97</f>
        <v>0</v>
      </c>
      <c r="I95" s="16">
        <f>'[1]14'!J97</f>
        <v>0</v>
      </c>
      <c r="J95" s="16">
        <f>'[1]14'!K97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'[1]14'!B98</f>
        <v>150</v>
      </c>
      <c r="C96" s="16">
        <f>'[1]14'!C98</f>
        <v>0</v>
      </c>
      <c r="D96" s="16">
        <f>'[1]14'!D98</f>
        <v>175</v>
      </c>
      <c r="E96" s="16">
        <f>'[1]14'!E98</f>
        <v>0</v>
      </c>
      <c r="F96" s="15">
        <f t="shared" si="17"/>
        <v>325</v>
      </c>
      <c r="G96" s="15">
        <f>'[1]14'!H98</f>
        <v>0</v>
      </c>
      <c r="H96" s="16">
        <f>'[1]14'!I98</f>
        <v>0</v>
      </c>
      <c r="I96" s="16">
        <f>'[1]14'!J98</f>
        <v>0</v>
      </c>
      <c r="J96" s="16">
        <f>'[1]14'!K98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'[1]14'!B99</f>
        <v>150</v>
      </c>
      <c r="C97" s="16">
        <f>'[1]14'!C99</f>
        <v>0</v>
      </c>
      <c r="D97" s="16">
        <f>'[1]14'!D99</f>
        <v>175</v>
      </c>
      <c r="E97" s="16">
        <f>'[1]14'!E99</f>
        <v>0</v>
      </c>
      <c r="F97" s="15">
        <f t="shared" si="17"/>
        <v>325</v>
      </c>
      <c r="G97" s="15">
        <f>'[1]14'!H99</f>
        <v>0</v>
      </c>
      <c r="H97" s="16">
        <f>'[1]14'!I99</f>
        <v>0</v>
      </c>
      <c r="I97" s="16">
        <f>'[1]14'!J99</f>
        <v>0</v>
      </c>
      <c r="J97" s="16">
        <f>'[1]14'!K99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'[1]14'!B100</f>
        <v>150</v>
      </c>
      <c r="C98" s="16">
        <f>'[1]14'!C100</f>
        <v>0</v>
      </c>
      <c r="D98" s="16">
        <f>'[1]14'!D100</f>
        <v>175</v>
      </c>
      <c r="E98" s="16">
        <f>'[1]14'!E100</f>
        <v>0</v>
      </c>
      <c r="F98" s="15">
        <f t="shared" si="17"/>
        <v>325</v>
      </c>
      <c r="G98" s="15">
        <f>'[1]14'!H100</f>
        <v>0</v>
      </c>
      <c r="H98" s="16">
        <f>'[1]14'!I100</f>
        <v>0</v>
      </c>
      <c r="I98" s="16">
        <f>'[1]14'!J100</f>
        <v>0</v>
      </c>
      <c r="J98" s="16">
        <f>'[1]14'!K100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4.2</v>
      </c>
      <c r="E99" s="15">
        <f t="shared" si="18"/>
        <v>0</v>
      </c>
      <c r="F99" s="15">
        <f t="shared" si="18"/>
        <v>7.8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45030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'[2]14'!B5</f>
        <v>84</v>
      </c>
      <c r="C3" s="215">
        <f>'[2]14'!C5</f>
        <v>0</v>
      </c>
      <c r="D3" s="215">
        <f>'[2]14'!D5</f>
        <v>0</v>
      </c>
      <c r="E3" s="215">
        <f>'[2]14'!E5</f>
        <v>0</v>
      </c>
      <c r="F3" s="15">
        <f>SUM(B3:E3)</f>
        <v>84</v>
      </c>
      <c r="G3" s="214">
        <f>'[2]14'!H5</f>
        <v>37</v>
      </c>
      <c r="H3" s="215">
        <f>'[2]14'!I5</f>
        <v>0</v>
      </c>
      <c r="I3" s="215">
        <f>'[2]14'!J5</f>
        <v>0</v>
      </c>
      <c r="J3" s="215">
        <f>'[2]14'!K5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14">
        <f>'[2]14'!B6</f>
        <v>84</v>
      </c>
      <c r="C4" s="215">
        <f>'[2]14'!C6</f>
        <v>0</v>
      </c>
      <c r="D4" s="215">
        <f>'[2]14'!D6</f>
        <v>0</v>
      </c>
      <c r="E4" s="215">
        <f>'[2]14'!E6</f>
        <v>0</v>
      </c>
      <c r="F4" s="15">
        <f>SUM(B4:E4)</f>
        <v>84</v>
      </c>
      <c r="G4" s="214">
        <f>'[2]14'!H6</f>
        <v>37</v>
      </c>
      <c r="H4" s="215">
        <f>'[2]14'!I6</f>
        <v>0</v>
      </c>
      <c r="I4" s="215">
        <f>'[2]14'!J6</f>
        <v>0</v>
      </c>
      <c r="J4" s="215">
        <f>'[2]14'!K6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14">
        <f>'[2]14'!B7</f>
        <v>84</v>
      </c>
      <c r="C5" s="215">
        <f>'[2]14'!C7</f>
        <v>0</v>
      </c>
      <c r="D5" s="215">
        <f>'[2]14'!D7</f>
        <v>0</v>
      </c>
      <c r="E5" s="215">
        <f>'[2]14'!E7</f>
        <v>0</v>
      </c>
      <c r="F5" s="15">
        <f t="shared" ref="F5:F68" si="6">SUM(B5:E5)</f>
        <v>84</v>
      </c>
      <c r="G5" s="214">
        <f>'[2]14'!H7</f>
        <v>37</v>
      </c>
      <c r="H5" s="215">
        <f>'[2]14'!I7</f>
        <v>0</v>
      </c>
      <c r="I5" s="215">
        <f>'[2]14'!J7</f>
        <v>0</v>
      </c>
      <c r="J5" s="215">
        <f>'[2]14'!K7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14">
        <f>'[2]14'!B8</f>
        <v>84</v>
      </c>
      <c r="C6" s="215">
        <f>'[2]14'!C8</f>
        <v>0</v>
      </c>
      <c r="D6" s="215">
        <f>'[2]14'!D8</f>
        <v>0</v>
      </c>
      <c r="E6" s="215">
        <f>'[2]14'!E8</f>
        <v>0</v>
      </c>
      <c r="F6" s="15">
        <f t="shared" si="6"/>
        <v>84</v>
      </c>
      <c r="G6" s="214">
        <f>'[2]14'!H8</f>
        <v>37</v>
      </c>
      <c r="H6" s="215">
        <f>'[2]14'!I8</f>
        <v>0</v>
      </c>
      <c r="I6" s="215">
        <f>'[2]14'!J8</f>
        <v>0</v>
      </c>
      <c r="J6" s="215">
        <f>'[2]14'!K8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14">
        <f>'[2]14'!B9</f>
        <v>84</v>
      </c>
      <c r="C7" s="215">
        <f>'[2]14'!C9</f>
        <v>0</v>
      </c>
      <c r="D7" s="215">
        <f>'[2]14'!D9</f>
        <v>0</v>
      </c>
      <c r="E7" s="215">
        <f>'[2]14'!E9</f>
        <v>0</v>
      </c>
      <c r="F7" s="15">
        <f t="shared" si="6"/>
        <v>84</v>
      </c>
      <c r="G7" s="214">
        <f>'[2]14'!H9</f>
        <v>37</v>
      </c>
      <c r="H7" s="215">
        <f>'[2]14'!I9</f>
        <v>0</v>
      </c>
      <c r="I7" s="215">
        <f>'[2]14'!J9</f>
        <v>0</v>
      </c>
      <c r="J7" s="215">
        <f>'[2]14'!K9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14">
        <f>'[2]14'!B10</f>
        <v>84</v>
      </c>
      <c r="C8" s="215">
        <f>'[2]14'!C10</f>
        <v>0</v>
      </c>
      <c r="D8" s="215">
        <f>'[2]14'!D10</f>
        <v>0</v>
      </c>
      <c r="E8" s="215">
        <f>'[2]14'!E10</f>
        <v>0</v>
      </c>
      <c r="F8" s="15">
        <f t="shared" si="6"/>
        <v>84</v>
      </c>
      <c r="G8" s="214">
        <f>'[2]14'!H10</f>
        <v>37</v>
      </c>
      <c r="H8" s="215">
        <f>'[2]14'!I10</f>
        <v>0</v>
      </c>
      <c r="I8" s="215">
        <f>'[2]14'!J10</f>
        <v>0</v>
      </c>
      <c r="J8" s="215">
        <f>'[2]14'!K10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14">
        <f>'[2]14'!B11</f>
        <v>84</v>
      </c>
      <c r="C9" s="215">
        <f>'[2]14'!C11</f>
        <v>0</v>
      </c>
      <c r="D9" s="215">
        <f>'[2]14'!D11</f>
        <v>0</v>
      </c>
      <c r="E9" s="215">
        <f>'[2]14'!E11</f>
        <v>0</v>
      </c>
      <c r="F9" s="15">
        <f t="shared" si="6"/>
        <v>84</v>
      </c>
      <c r="G9" s="214">
        <f>'[2]14'!H11</f>
        <v>37</v>
      </c>
      <c r="H9" s="215">
        <f>'[2]14'!I11</f>
        <v>0</v>
      </c>
      <c r="I9" s="215">
        <f>'[2]14'!J11</f>
        <v>0</v>
      </c>
      <c r="J9" s="215">
        <f>'[2]14'!K11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14">
        <f>'[2]14'!B12</f>
        <v>84</v>
      </c>
      <c r="C10" s="215">
        <f>'[2]14'!C12</f>
        <v>0</v>
      </c>
      <c r="D10" s="215">
        <f>'[2]14'!D12</f>
        <v>0</v>
      </c>
      <c r="E10" s="215">
        <f>'[2]14'!E12</f>
        <v>0</v>
      </c>
      <c r="F10" s="15">
        <f t="shared" si="6"/>
        <v>84</v>
      </c>
      <c r="G10" s="214">
        <f>'[2]14'!H12</f>
        <v>37</v>
      </c>
      <c r="H10" s="215">
        <f>'[2]14'!I12</f>
        <v>0</v>
      </c>
      <c r="I10" s="215">
        <f>'[2]14'!J12</f>
        <v>0</v>
      </c>
      <c r="J10" s="215">
        <f>'[2]14'!K12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14">
        <f>'[2]14'!B13</f>
        <v>84</v>
      </c>
      <c r="C11" s="215">
        <f>'[2]14'!C13</f>
        <v>0</v>
      </c>
      <c r="D11" s="215">
        <f>'[2]14'!D13</f>
        <v>0</v>
      </c>
      <c r="E11" s="215">
        <f>'[2]14'!E13</f>
        <v>0</v>
      </c>
      <c r="F11" s="15">
        <f t="shared" si="6"/>
        <v>84</v>
      </c>
      <c r="G11" s="214">
        <f>'[2]14'!H13</f>
        <v>37</v>
      </c>
      <c r="H11" s="215">
        <f>'[2]14'!I13</f>
        <v>0</v>
      </c>
      <c r="I11" s="215">
        <f>'[2]14'!J13</f>
        <v>0</v>
      </c>
      <c r="J11" s="215">
        <f>'[2]14'!K13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14">
        <f>'[2]14'!B14</f>
        <v>84</v>
      </c>
      <c r="C12" s="215">
        <f>'[2]14'!C14</f>
        <v>0</v>
      </c>
      <c r="D12" s="215">
        <f>'[2]14'!D14</f>
        <v>0</v>
      </c>
      <c r="E12" s="215">
        <f>'[2]14'!E14</f>
        <v>0</v>
      </c>
      <c r="F12" s="15">
        <f t="shared" si="6"/>
        <v>84</v>
      </c>
      <c r="G12" s="214">
        <f>'[2]14'!H14</f>
        <v>37</v>
      </c>
      <c r="H12" s="215">
        <f>'[2]14'!I14</f>
        <v>0</v>
      </c>
      <c r="I12" s="215">
        <f>'[2]14'!J14</f>
        <v>0</v>
      </c>
      <c r="J12" s="215">
        <f>'[2]14'!K14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14">
        <f>'[2]14'!B15</f>
        <v>84</v>
      </c>
      <c r="C13" s="215">
        <f>'[2]14'!C15</f>
        <v>0</v>
      </c>
      <c r="D13" s="215">
        <f>'[2]14'!D15</f>
        <v>0</v>
      </c>
      <c r="E13" s="215">
        <f>'[2]14'!E15</f>
        <v>0</v>
      </c>
      <c r="F13" s="15">
        <f t="shared" si="6"/>
        <v>84</v>
      </c>
      <c r="G13" s="214">
        <f>'[2]14'!H15</f>
        <v>37</v>
      </c>
      <c r="H13" s="215">
        <f>'[2]14'!I15</f>
        <v>0</v>
      </c>
      <c r="I13" s="215">
        <f>'[2]14'!J15</f>
        <v>0</v>
      </c>
      <c r="J13" s="215">
        <f>'[2]14'!K15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14">
        <f>'[2]14'!B16</f>
        <v>84</v>
      </c>
      <c r="C14" s="215">
        <f>'[2]14'!C16</f>
        <v>0</v>
      </c>
      <c r="D14" s="215">
        <f>'[2]14'!D16</f>
        <v>0</v>
      </c>
      <c r="E14" s="215">
        <f>'[2]14'!E16</f>
        <v>0</v>
      </c>
      <c r="F14" s="15">
        <f t="shared" si="6"/>
        <v>84</v>
      </c>
      <c r="G14" s="214">
        <f>'[2]14'!H16</f>
        <v>37</v>
      </c>
      <c r="H14" s="215">
        <f>'[2]14'!I16</f>
        <v>0</v>
      </c>
      <c r="I14" s="215">
        <f>'[2]14'!J16</f>
        <v>0</v>
      </c>
      <c r="J14" s="215">
        <f>'[2]14'!K16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14">
        <f>'[2]14'!B17</f>
        <v>84</v>
      </c>
      <c r="C15" s="215">
        <f>'[2]14'!C17</f>
        <v>0</v>
      </c>
      <c r="D15" s="215">
        <f>'[2]14'!D17</f>
        <v>0</v>
      </c>
      <c r="E15" s="215">
        <f>'[2]14'!E17</f>
        <v>0</v>
      </c>
      <c r="F15" s="15">
        <f t="shared" si="6"/>
        <v>84</v>
      </c>
      <c r="G15" s="214">
        <f>'[2]14'!H17</f>
        <v>37</v>
      </c>
      <c r="H15" s="215">
        <f>'[2]14'!I17</f>
        <v>0</v>
      </c>
      <c r="I15" s="215">
        <f>'[2]14'!J17</f>
        <v>0</v>
      </c>
      <c r="J15" s="215">
        <f>'[2]14'!K17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14">
        <f>'[2]14'!B18</f>
        <v>84</v>
      </c>
      <c r="C16" s="215">
        <f>'[2]14'!C18</f>
        <v>0</v>
      </c>
      <c r="D16" s="215">
        <f>'[2]14'!D18</f>
        <v>0</v>
      </c>
      <c r="E16" s="215">
        <f>'[2]14'!E18</f>
        <v>0</v>
      </c>
      <c r="F16" s="15">
        <f t="shared" si="6"/>
        <v>84</v>
      </c>
      <c r="G16" s="214">
        <f>'[2]14'!H18</f>
        <v>37</v>
      </c>
      <c r="H16" s="215">
        <f>'[2]14'!I18</f>
        <v>0</v>
      </c>
      <c r="I16" s="215">
        <f>'[2]14'!J18</f>
        <v>0</v>
      </c>
      <c r="J16" s="215">
        <f>'[2]14'!K18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14">
        <f>'[2]14'!B19</f>
        <v>84</v>
      </c>
      <c r="C17" s="215">
        <f>'[2]14'!C19</f>
        <v>0</v>
      </c>
      <c r="D17" s="215">
        <f>'[2]14'!D19</f>
        <v>0</v>
      </c>
      <c r="E17" s="215">
        <f>'[2]14'!E19</f>
        <v>0</v>
      </c>
      <c r="F17" s="15">
        <f t="shared" si="6"/>
        <v>84</v>
      </c>
      <c r="G17" s="214">
        <f>'[2]14'!H19</f>
        <v>37</v>
      </c>
      <c r="H17" s="215">
        <f>'[2]14'!I19</f>
        <v>0</v>
      </c>
      <c r="I17" s="215">
        <f>'[2]14'!J19</f>
        <v>0</v>
      </c>
      <c r="J17" s="215">
        <f>'[2]14'!K19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14">
        <f>'[2]14'!B20</f>
        <v>84</v>
      </c>
      <c r="C18" s="215">
        <f>'[2]14'!C20</f>
        <v>0</v>
      </c>
      <c r="D18" s="215">
        <f>'[2]14'!D20</f>
        <v>0</v>
      </c>
      <c r="E18" s="215">
        <f>'[2]14'!E20</f>
        <v>0</v>
      </c>
      <c r="F18" s="15">
        <f t="shared" si="6"/>
        <v>84</v>
      </c>
      <c r="G18" s="214">
        <f>'[2]14'!H20</f>
        <v>37</v>
      </c>
      <c r="H18" s="215">
        <f>'[2]14'!I20</f>
        <v>0</v>
      </c>
      <c r="I18" s="215">
        <f>'[2]14'!J20</f>
        <v>0</v>
      </c>
      <c r="J18" s="215">
        <f>'[2]14'!K20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14">
        <f>'[2]14'!B21</f>
        <v>84</v>
      </c>
      <c r="C19" s="215">
        <f>'[2]14'!C21</f>
        <v>0</v>
      </c>
      <c r="D19" s="215">
        <f>'[2]14'!D21</f>
        <v>0</v>
      </c>
      <c r="E19" s="215">
        <f>'[2]14'!E21</f>
        <v>0</v>
      </c>
      <c r="F19" s="15">
        <f t="shared" si="6"/>
        <v>84</v>
      </c>
      <c r="G19" s="214">
        <f>'[2]14'!H21</f>
        <v>37</v>
      </c>
      <c r="H19" s="215">
        <f>'[2]14'!I21</f>
        <v>0</v>
      </c>
      <c r="I19" s="215">
        <f>'[2]14'!J21</f>
        <v>0</v>
      </c>
      <c r="J19" s="215">
        <f>'[2]14'!K21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14">
        <f>'[2]14'!B22</f>
        <v>84</v>
      </c>
      <c r="C20" s="215">
        <f>'[2]14'!C22</f>
        <v>0</v>
      </c>
      <c r="D20" s="215">
        <f>'[2]14'!D22</f>
        <v>0</v>
      </c>
      <c r="E20" s="215">
        <f>'[2]14'!E22</f>
        <v>0</v>
      </c>
      <c r="F20" s="15">
        <f t="shared" si="6"/>
        <v>84</v>
      </c>
      <c r="G20" s="214">
        <f>'[2]14'!H22</f>
        <v>37</v>
      </c>
      <c r="H20" s="215">
        <f>'[2]14'!I22</f>
        <v>0</v>
      </c>
      <c r="I20" s="215">
        <f>'[2]14'!J22</f>
        <v>0</v>
      </c>
      <c r="J20" s="215">
        <f>'[2]14'!K22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14">
        <f>'[2]14'!B23</f>
        <v>84</v>
      </c>
      <c r="C21" s="215">
        <f>'[2]14'!C23</f>
        <v>0</v>
      </c>
      <c r="D21" s="215">
        <f>'[2]14'!D23</f>
        <v>0</v>
      </c>
      <c r="E21" s="215">
        <f>'[2]14'!E23</f>
        <v>0</v>
      </c>
      <c r="F21" s="15">
        <f t="shared" si="6"/>
        <v>84</v>
      </c>
      <c r="G21" s="214">
        <f>'[2]14'!H23</f>
        <v>37</v>
      </c>
      <c r="H21" s="215">
        <f>'[2]14'!I23</f>
        <v>0</v>
      </c>
      <c r="I21" s="215">
        <f>'[2]14'!J23</f>
        <v>0</v>
      </c>
      <c r="J21" s="215">
        <f>'[2]14'!K23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14">
        <f>'[2]14'!B24</f>
        <v>84</v>
      </c>
      <c r="C22" s="215">
        <f>'[2]14'!C24</f>
        <v>0</v>
      </c>
      <c r="D22" s="215">
        <f>'[2]14'!D24</f>
        <v>0</v>
      </c>
      <c r="E22" s="215">
        <f>'[2]14'!E24</f>
        <v>0</v>
      </c>
      <c r="F22" s="15">
        <f t="shared" si="6"/>
        <v>84</v>
      </c>
      <c r="G22" s="214">
        <f>'[2]14'!H24</f>
        <v>37</v>
      </c>
      <c r="H22" s="215">
        <f>'[2]14'!I24</f>
        <v>0</v>
      </c>
      <c r="I22" s="215">
        <f>'[2]14'!J24</f>
        <v>0</v>
      </c>
      <c r="J22" s="215">
        <f>'[2]14'!K24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14">
        <f>'[2]14'!B25</f>
        <v>84</v>
      </c>
      <c r="C23" s="215">
        <f>'[2]14'!C25</f>
        <v>0</v>
      </c>
      <c r="D23" s="215">
        <f>'[2]14'!D25</f>
        <v>0</v>
      </c>
      <c r="E23" s="215">
        <f>'[2]14'!E25</f>
        <v>0</v>
      </c>
      <c r="F23" s="15">
        <f t="shared" si="6"/>
        <v>84</v>
      </c>
      <c r="G23" s="214">
        <f>'[2]14'!H25</f>
        <v>37</v>
      </c>
      <c r="H23" s="215">
        <f>'[2]14'!I25</f>
        <v>0</v>
      </c>
      <c r="I23" s="215">
        <f>'[2]14'!J25</f>
        <v>0</v>
      </c>
      <c r="J23" s="215">
        <f>'[2]14'!K25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14">
        <f>'[2]14'!B26</f>
        <v>84</v>
      </c>
      <c r="C24" s="215">
        <f>'[2]14'!C26</f>
        <v>0</v>
      </c>
      <c r="D24" s="215">
        <f>'[2]14'!D26</f>
        <v>0</v>
      </c>
      <c r="E24" s="215">
        <f>'[2]14'!E26</f>
        <v>0</v>
      </c>
      <c r="F24" s="15">
        <f t="shared" si="6"/>
        <v>84</v>
      </c>
      <c r="G24" s="214">
        <f>'[2]14'!H26</f>
        <v>37</v>
      </c>
      <c r="H24" s="215">
        <f>'[2]14'!I26</f>
        <v>0</v>
      </c>
      <c r="I24" s="215">
        <f>'[2]14'!J26</f>
        <v>0</v>
      </c>
      <c r="J24" s="215">
        <f>'[2]14'!K26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14">
        <f>'[2]14'!B27</f>
        <v>84</v>
      </c>
      <c r="C25" s="215">
        <f>'[2]14'!C27</f>
        <v>0</v>
      </c>
      <c r="D25" s="215">
        <f>'[2]14'!D27</f>
        <v>0</v>
      </c>
      <c r="E25" s="215">
        <f>'[2]14'!E27</f>
        <v>0</v>
      </c>
      <c r="F25" s="15">
        <f t="shared" si="6"/>
        <v>84</v>
      </c>
      <c r="G25" s="214">
        <f>'[2]14'!H27</f>
        <v>37</v>
      </c>
      <c r="H25" s="215">
        <f>'[2]14'!I27</f>
        <v>0</v>
      </c>
      <c r="I25" s="215">
        <f>'[2]14'!J27</f>
        <v>0</v>
      </c>
      <c r="J25" s="215">
        <f>'[2]14'!K27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14">
        <f>'[2]14'!B28</f>
        <v>84</v>
      </c>
      <c r="C26" s="215">
        <f>'[2]14'!C28</f>
        <v>0</v>
      </c>
      <c r="D26" s="215">
        <f>'[2]14'!D28</f>
        <v>0</v>
      </c>
      <c r="E26" s="215">
        <f>'[2]14'!E28</f>
        <v>0</v>
      </c>
      <c r="F26" s="15">
        <f t="shared" si="6"/>
        <v>84</v>
      </c>
      <c r="G26" s="214">
        <f>'[2]14'!H28</f>
        <v>37</v>
      </c>
      <c r="H26" s="215">
        <f>'[2]14'!I28</f>
        <v>0</v>
      </c>
      <c r="I26" s="215">
        <f>'[2]14'!J28</f>
        <v>0</v>
      </c>
      <c r="J26" s="215">
        <f>'[2]14'!K28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14">
        <f>'[2]14'!B29</f>
        <v>84</v>
      </c>
      <c r="C27" s="215">
        <f>'[2]14'!C29</f>
        <v>0</v>
      </c>
      <c r="D27" s="215">
        <f>'[2]14'!D29</f>
        <v>0</v>
      </c>
      <c r="E27" s="215">
        <f>'[2]14'!E29</f>
        <v>0</v>
      </c>
      <c r="F27" s="15">
        <f t="shared" si="6"/>
        <v>84</v>
      </c>
      <c r="G27" s="214">
        <f>'[2]14'!H29</f>
        <v>37</v>
      </c>
      <c r="H27" s="215">
        <f>'[2]14'!I29</f>
        <v>0</v>
      </c>
      <c r="I27" s="215">
        <f>'[2]14'!J29</f>
        <v>0</v>
      </c>
      <c r="J27" s="215">
        <f>'[2]14'!K29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14">
        <f>'[2]14'!B30</f>
        <v>84</v>
      </c>
      <c r="C28" s="215">
        <f>'[2]14'!C30</f>
        <v>0</v>
      </c>
      <c r="D28" s="215">
        <f>'[2]14'!D30</f>
        <v>0</v>
      </c>
      <c r="E28" s="215">
        <f>'[2]14'!E30</f>
        <v>0</v>
      </c>
      <c r="F28" s="15">
        <f t="shared" si="6"/>
        <v>84</v>
      </c>
      <c r="G28" s="214">
        <f>'[2]14'!H30</f>
        <v>37</v>
      </c>
      <c r="H28" s="215">
        <f>'[2]14'!I30</f>
        <v>0</v>
      </c>
      <c r="I28" s="215">
        <f>'[2]14'!J30</f>
        <v>0</v>
      </c>
      <c r="J28" s="215">
        <f>'[2]14'!K30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14">
        <f>'[2]14'!B31</f>
        <v>84</v>
      </c>
      <c r="C29" s="215">
        <f>'[2]14'!C31</f>
        <v>0</v>
      </c>
      <c r="D29" s="215">
        <f>'[2]14'!D31</f>
        <v>0</v>
      </c>
      <c r="E29" s="215">
        <f>'[2]14'!E31</f>
        <v>0</v>
      </c>
      <c r="F29" s="15">
        <f t="shared" si="6"/>
        <v>84</v>
      </c>
      <c r="G29" s="214">
        <f>'[2]14'!H31</f>
        <v>37</v>
      </c>
      <c r="H29" s="215">
        <f>'[2]14'!I31</f>
        <v>0</v>
      </c>
      <c r="I29" s="215">
        <f>'[2]14'!J31</f>
        <v>0</v>
      </c>
      <c r="J29" s="215">
        <f>'[2]14'!K31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14">
        <f>'[2]14'!B32</f>
        <v>84</v>
      </c>
      <c r="C30" s="215">
        <f>'[2]14'!C32</f>
        <v>0</v>
      </c>
      <c r="D30" s="215">
        <f>'[2]14'!D32</f>
        <v>0</v>
      </c>
      <c r="E30" s="215">
        <f>'[2]14'!E32</f>
        <v>0</v>
      </c>
      <c r="F30" s="15">
        <f t="shared" si="6"/>
        <v>84</v>
      </c>
      <c r="G30" s="214">
        <f>'[2]14'!H32</f>
        <v>37</v>
      </c>
      <c r="H30" s="215">
        <f>'[2]14'!I32</f>
        <v>0</v>
      </c>
      <c r="I30" s="215">
        <f>'[2]14'!J32</f>
        <v>0</v>
      </c>
      <c r="J30" s="215">
        <f>'[2]14'!K32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14">
        <f>'[2]14'!B33</f>
        <v>84</v>
      </c>
      <c r="C31" s="215">
        <f>'[2]14'!C33</f>
        <v>0</v>
      </c>
      <c r="D31" s="215">
        <f>'[2]14'!D33</f>
        <v>0</v>
      </c>
      <c r="E31" s="215">
        <f>'[2]14'!E33</f>
        <v>0</v>
      </c>
      <c r="F31" s="15">
        <f t="shared" si="6"/>
        <v>84</v>
      </c>
      <c r="G31" s="214">
        <f>'[2]14'!H33</f>
        <v>37</v>
      </c>
      <c r="H31" s="215">
        <f>'[2]14'!I33</f>
        <v>0</v>
      </c>
      <c r="I31" s="215">
        <f>'[2]14'!J33</f>
        <v>0</v>
      </c>
      <c r="J31" s="215">
        <f>'[2]14'!K33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14">
        <f>'[2]14'!B34</f>
        <v>84</v>
      </c>
      <c r="C32" s="215">
        <f>'[2]14'!C34</f>
        <v>0</v>
      </c>
      <c r="D32" s="215">
        <f>'[2]14'!D34</f>
        <v>0</v>
      </c>
      <c r="E32" s="215">
        <f>'[2]14'!E34</f>
        <v>0</v>
      </c>
      <c r="F32" s="15">
        <f t="shared" si="6"/>
        <v>84</v>
      </c>
      <c r="G32" s="214">
        <f>'[2]14'!H34</f>
        <v>37</v>
      </c>
      <c r="H32" s="215">
        <f>'[2]14'!I34</f>
        <v>0</v>
      </c>
      <c r="I32" s="215">
        <f>'[2]14'!J34</f>
        <v>0</v>
      </c>
      <c r="J32" s="215">
        <f>'[2]14'!K34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14">
        <f>'[2]14'!B35</f>
        <v>84</v>
      </c>
      <c r="C33" s="215">
        <f>'[2]14'!C35</f>
        <v>0</v>
      </c>
      <c r="D33" s="215">
        <f>'[2]14'!D35</f>
        <v>0</v>
      </c>
      <c r="E33" s="215">
        <f>'[2]14'!E35</f>
        <v>0</v>
      </c>
      <c r="F33" s="15">
        <f t="shared" si="6"/>
        <v>84</v>
      </c>
      <c r="G33" s="214">
        <f>'[2]14'!H35</f>
        <v>37</v>
      </c>
      <c r="H33" s="215">
        <f>'[2]14'!I35</f>
        <v>0</v>
      </c>
      <c r="I33" s="215">
        <f>'[2]14'!J35</f>
        <v>0</v>
      </c>
      <c r="J33" s="215">
        <f>'[2]14'!K35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14">
        <f>'[2]14'!B36</f>
        <v>84</v>
      </c>
      <c r="C34" s="215">
        <f>'[2]14'!C36</f>
        <v>0</v>
      </c>
      <c r="D34" s="215">
        <f>'[2]14'!D36</f>
        <v>0</v>
      </c>
      <c r="E34" s="215">
        <f>'[2]14'!E36</f>
        <v>0</v>
      </c>
      <c r="F34" s="15">
        <f t="shared" si="6"/>
        <v>84</v>
      </c>
      <c r="G34" s="214">
        <f>'[2]14'!H36</f>
        <v>37</v>
      </c>
      <c r="H34" s="215">
        <f>'[2]14'!I36</f>
        <v>0</v>
      </c>
      <c r="I34" s="215">
        <f>'[2]14'!J36</f>
        <v>0</v>
      </c>
      <c r="J34" s="215">
        <f>'[2]14'!K36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14">
        <f>'[2]14'!B37</f>
        <v>84</v>
      </c>
      <c r="C35" s="215">
        <f>'[2]14'!C37</f>
        <v>0</v>
      </c>
      <c r="D35" s="215">
        <f>'[2]14'!D37</f>
        <v>0</v>
      </c>
      <c r="E35" s="215">
        <f>'[2]14'!E37</f>
        <v>0</v>
      </c>
      <c r="F35" s="15">
        <f t="shared" si="6"/>
        <v>84</v>
      </c>
      <c r="G35" s="214">
        <f>'[2]14'!H37</f>
        <v>37</v>
      </c>
      <c r="H35" s="215">
        <f>'[2]14'!I37</f>
        <v>0</v>
      </c>
      <c r="I35" s="215">
        <f>'[2]14'!J37</f>
        <v>0</v>
      </c>
      <c r="J35" s="215">
        <f>'[2]14'!K37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14">
        <f>'[2]14'!B38</f>
        <v>84</v>
      </c>
      <c r="C36" s="215">
        <f>'[2]14'!C38</f>
        <v>0</v>
      </c>
      <c r="D36" s="215">
        <f>'[2]14'!D38</f>
        <v>0</v>
      </c>
      <c r="E36" s="215">
        <f>'[2]14'!E38</f>
        <v>0</v>
      </c>
      <c r="F36" s="15">
        <f t="shared" si="6"/>
        <v>84</v>
      </c>
      <c r="G36" s="214">
        <f>'[2]14'!H38</f>
        <v>37</v>
      </c>
      <c r="H36" s="215">
        <f>'[2]14'!I38</f>
        <v>0</v>
      </c>
      <c r="I36" s="215">
        <f>'[2]14'!J38</f>
        <v>0</v>
      </c>
      <c r="J36" s="215">
        <f>'[2]14'!K38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14">
        <f>'[2]14'!B39</f>
        <v>84</v>
      </c>
      <c r="C37" s="215">
        <f>'[2]14'!C39</f>
        <v>0</v>
      </c>
      <c r="D37" s="215">
        <f>'[2]14'!D39</f>
        <v>0</v>
      </c>
      <c r="E37" s="215">
        <f>'[2]14'!E39</f>
        <v>0</v>
      </c>
      <c r="F37" s="15">
        <f t="shared" si="6"/>
        <v>84</v>
      </c>
      <c r="G37" s="214">
        <f>'[2]14'!H39</f>
        <v>36</v>
      </c>
      <c r="H37" s="215">
        <f>'[2]14'!I39</f>
        <v>0</v>
      </c>
      <c r="I37" s="215">
        <f>'[2]14'!J39</f>
        <v>0</v>
      </c>
      <c r="J37" s="215">
        <f>'[2]14'!K39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14">
        <f>'[2]14'!B40</f>
        <v>84</v>
      </c>
      <c r="C38" s="215">
        <f>'[2]14'!C40</f>
        <v>0</v>
      </c>
      <c r="D38" s="215">
        <f>'[2]14'!D40</f>
        <v>0</v>
      </c>
      <c r="E38" s="215">
        <f>'[2]14'!E40</f>
        <v>0</v>
      </c>
      <c r="F38" s="15">
        <f t="shared" si="6"/>
        <v>84</v>
      </c>
      <c r="G38" s="214">
        <f>'[2]14'!H40</f>
        <v>36</v>
      </c>
      <c r="H38" s="215">
        <f>'[2]14'!I40</f>
        <v>0</v>
      </c>
      <c r="I38" s="215">
        <f>'[2]14'!J40</f>
        <v>0</v>
      </c>
      <c r="J38" s="215">
        <f>'[2]14'!K40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14">
        <f>'[2]14'!B41</f>
        <v>84</v>
      </c>
      <c r="C39" s="215">
        <f>'[2]14'!C41</f>
        <v>0</v>
      </c>
      <c r="D39" s="215">
        <f>'[2]14'!D41</f>
        <v>0</v>
      </c>
      <c r="E39" s="215">
        <f>'[2]14'!E41</f>
        <v>0</v>
      </c>
      <c r="F39" s="15">
        <f t="shared" si="6"/>
        <v>84</v>
      </c>
      <c r="G39" s="214">
        <f>'[2]14'!H41</f>
        <v>36</v>
      </c>
      <c r="H39" s="215">
        <f>'[2]14'!I41</f>
        <v>0</v>
      </c>
      <c r="I39" s="215">
        <f>'[2]14'!J41</f>
        <v>0</v>
      </c>
      <c r="J39" s="215">
        <f>'[2]14'!K41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14">
        <f>'[2]14'!B42</f>
        <v>84</v>
      </c>
      <c r="C40" s="215">
        <f>'[2]14'!C42</f>
        <v>0</v>
      </c>
      <c r="D40" s="215">
        <f>'[2]14'!D42</f>
        <v>0</v>
      </c>
      <c r="E40" s="215">
        <f>'[2]14'!E42</f>
        <v>0</v>
      </c>
      <c r="F40" s="15">
        <f t="shared" si="6"/>
        <v>84</v>
      </c>
      <c r="G40" s="214">
        <f>'[2]14'!H42</f>
        <v>36</v>
      </c>
      <c r="H40" s="215">
        <f>'[2]14'!I42</f>
        <v>0</v>
      </c>
      <c r="I40" s="215">
        <f>'[2]14'!J42</f>
        <v>0</v>
      </c>
      <c r="J40" s="215">
        <f>'[2]14'!K42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14">
        <f>'[2]14'!B43</f>
        <v>84</v>
      </c>
      <c r="C41" s="215">
        <f>'[2]14'!C43</f>
        <v>0</v>
      </c>
      <c r="D41" s="215">
        <f>'[2]14'!D43</f>
        <v>0</v>
      </c>
      <c r="E41" s="215">
        <f>'[2]14'!E43</f>
        <v>0</v>
      </c>
      <c r="F41" s="15">
        <f t="shared" si="6"/>
        <v>84</v>
      </c>
      <c r="G41" s="214">
        <f>'[2]14'!H43</f>
        <v>36</v>
      </c>
      <c r="H41" s="215">
        <f>'[2]14'!I43</f>
        <v>0</v>
      </c>
      <c r="I41" s="215">
        <f>'[2]14'!J43</f>
        <v>0</v>
      </c>
      <c r="J41" s="215">
        <f>'[2]14'!K43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14">
        <f>'[2]14'!B44</f>
        <v>84</v>
      </c>
      <c r="C42" s="215">
        <f>'[2]14'!C44</f>
        <v>0</v>
      </c>
      <c r="D42" s="215">
        <f>'[2]14'!D44</f>
        <v>0</v>
      </c>
      <c r="E42" s="215">
        <f>'[2]14'!E44</f>
        <v>0</v>
      </c>
      <c r="F42" s="15">
        <f t="shared" si="6"/>
        <v>84</v>
      </c>
      <c r="G42" s="214">
        <f>'[2]14'!H44</f>
        <v>35</v>
      </c>
      <c r="H42" s="215">
        <f>'[2]14'!I44</f>
        <v>0</v>
      </c>
      <c r="I42" s="215">
        <f>'[2]14'!J44</f>
        <v>0</v>
      </c>
      <c r="J42" s="215">
        <f>'[2]14'!K44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14">
        <f>'[2]14'!B45</f>
        <v>84</v>
      </c>
      <c r="C43" s="215">
        <f>'[2]14'!C45</f>
        <v>0</v>
      </c>
      <c r="D43" s="215">
        <f>'[2]14'!D45</f>
        <v>0</v>
      </c>
      <c r="E43" s="215">
        <f>'[2]14'!E45</f>
        <v>0</v>
      </c>
      <c r="F43" s="15">
        <f t="shared" si="6"/>
        <v>84</v>
      </c>
      <c r="G43" s="214">
        <f>'[2]14'!H45</f>
        <v>35</v>
      </c>
      <c r="H43" s="215">
        <f>'[2]14'!I45</f>
        <v>0</v>
      </c>
      <c r="I43" s="215">
        <f>'[2]14'!J45</f>
        <v>0</v>
      </c>
      <c r="J43" s="215">
        <f>'[2]14'!K45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14">
        <f>'[2]14'!B46</f>
        <v>84</v>
      </c>
      <c r="C44" s="215">
        <f>'[2]14'!C46</f>
        <v>0</v>
      </c>
      <c r="D44" s="215">
        <f>'[2]14'!D46</f>
        <v>0</v>
      </c>
      <c r="E44" s="215">
        <f>'[2]14'!E46</f>
        <v>0</v>
      </c>
      <c r="F44" s="15">
        <f t="shared" si="6"/>
        <v>84</v>
      </c>
      <c r="G44" s="214">
        <f>'[2]14'!H46</f>
        <v>35</v>
      </c>
      <c r="H44" s="215">
        <f>'[2]14'!I46</f>
        <v>0</v>
      </c>
      <c r="I44" s="215">
        <f>'[2]14'!J46</f>
        <v>0</v>
      </c>
      <c r="J44" s="215">
        <f>'[2]14'!K46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14">
        <f>'[2]14'!B47</f>
        <v>84</v>
      </c>
      <c r="C45" s="215">
        <f>'[2]14'!C47</f>
        <v>0</v>
      </c>
      <c r="D45" s="215">
        <f>'[2]14'!D47</f>
        <v>0</v>
      </c>
      <c r="E45" s="215">
        <f>'[2]14'!E47</f>
        <v>0</v>
      </c>
      <c r="F45" s="15">
        <f t="shared" si="6"/>
        <v>84</v>
      </c>
      <c r="G45" s="214">
        <f>'[2]14'!H47</f>
        <v>34</v>
      </c>
      <c r="H45" s="215">
        <f>'[2]14'!I47</f>
        <v>0</v>
      </c>
      <c r="I45" s="215">
        <f>'[2]14'!J47</f>
        <v>0</v>
      </c>
      <c r="J45" s="215">
        <f>'[2]14'!K47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14">
        <f>'[2]14'!B48</f>
        <v>84</v>
      </c>
      <c r="C46" s="215">
        <f>'[2]14'!C48</f>
        <v>0</v>
      </c>
      <c r="D46" s="215">
        <f>'[2]14'!D48</f>
        <v>0</v>
      </c>
      <c r="E46" s="215">
        <f>'[2]14'!E48</f>
        <v>0</v>
      </c>
      <c r="F46" s="15">
        <f t="shared" si="6"/>
        <v>84</v>
      </c>
      <c r="G46" s="214">
        <f>'[2]14'!H48</f>
        <v>33</v>
      </c>
      <c r="H46" s="215">
        <f>'[2]14'!I48</f>
        <v>0</v>
      </c>
      <c r="I46" s="215">
        <f>'[2]14'!J48</f>
        <v>0</v>
      </c>
      <c r="J46" s="215">
        <f>'[2]14'!K48</f>
        <v>0</v>
      </c>
      <c r="K46" s="15">
        <f t="shared" si="3"/>
        <v>33</v>
      </c>
      <c r="L46" s="18">
        <f>frq!C46</f>
        <v>1</v>
      </c>
      <c r="M46" s="167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214">
        <f>'[2]14'!B49</f>
        <v>84</v>
      </c>
      <c r="C47" s="215">
        <f>'[2]14'!C49</f>
        <v>0</v>
      </c>
      <c r="D47" s="215">
        <f>'[2]14'!D49</f>
        <v>0</v>
      </c>
      <c r="E47" s="215">
        <f>'[2]14'!E49</f>
        <v>0</v>
      </c>
      <c r="F47" s="15">
        <f t="shared" si="6"/>
        <v>84</v>
      </c>
      <c r="G47" s="214">
        <f>'[2]14'!H49</f>
        <v>33</v>
      </c>
      <c r="H47" s="215">
        <f>'[2]14'!I49</f>
        <v>0</v>
      </c>
      <c r="I47" s="215">
        <f>'[2]14'!J49</f>
        <v>0</v>
      </c>
      <c r="J47" s="215">
        <f>'[2]14'!K49</f>
        <v>0</v>
      </c>
      <c r="K47" s="15">
        <f t="shared" si="3"/>
        <v>33</v>
      </c>
      <c r="L47" s="18">
        <f>frq!C47</f>
        <v>1</v>
      </c>
      <c r="M47" s="167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214">
        <f>'[2]14'!B50</f>
        <v>84</v>
      </c>
      <c r="C48" s="215">
        <f>'[2]14'!C50</f>
        <v>0</v>
      </c>
      <c r="D48" s="215">
        <f>'[2]14'!D50</f>
        <v>0</v>
      </c>
      <c r="E48" s="215">
        <f>'[2]14'!E50</f>
        <v>0</v>
      </c>
      <c r="F48" s="15">
        <f t="shared" si="6"/>
        <v>84</v>
      </c>
      <c r="G48" s="214">
        <f>'[2]14'!H50</f>
        <v>33</v>
      </c>
      <c r="H48" s="215">
        <f>'[2]14'!I50</f>
        <v>0</v>
      </c>
      <c r="I48" s="215">
        <f>'[2]14'!J50</f>
        <v>0</v>
      </c>
      <c r="J48" s="215">
        <f>'[2]14'!K50</f>
        <v>0</v>
      </c>
      <c r="K48" s="15">
        <f t="shared" si="3"/>
        <v>33</v>
      </c>
      <c r="L48" s="18">
        <f>frq!C48</f>
        <v>1</v>
      </c>
      <c r="M48" s="167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214">
        <f>'[2]14'!B51</f>
        <v>84</v>
      </c>
      <c r="C49" s="215">
        <f>'[2]14'!C51</f>
        <v>0</v>
      </c>
      <c r="D49" s="215">
        <f>'[2]14'!D51</f>
        <v>0</v>
      </c>
      <c r="E49" s="215">
        <f>'[2]14'!E51</f>
        <v>0</v>
      </c>
      <c r="F49" s="15">
        <f t="shared" si="6"/>
        <v>84</v>
      </c>
      <c r="G49" s="214">
        <f>'[2]14'!H51</f>
        <v>33</v>
      </c>
      <c r="H49" s="215">
        <f>'[2]14'!I51</f>
        <v>0</v>
      </c>
      <c r="I49" s="215">
        <f>'[2]14'!J51</f>
        <v>0</v>
      </c>
      <c r="J49" s="215">
        <f>'[2]14'!K51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214">
        <f>'[2]14'!B52</f>
        <v>84</v>
      </c>
      <c r="C50" s="215">
        <f>'[2]14'!C52</f>
        <v>0</v>
      </c>
      <c r="D50" s="215">
        <f>'[2]14'!D52</f>
        <v>0</v>
      </c>
      <c r="E50" s="215">
        <f>'[2]14'!E52</f>
        <v>0</v>
      </c>
      <c r="F50" s="15">
        <f t="shared" si="6"/>
        <v>84</v>
      </c>
      <c r="G50" s="214">
        <f>'[2]14'!H52</f>
        <v>33</v>
      </c>
      <c r="H50" s="215">
        <f>'[2]14'!I52</f>
        <v>0</v>
      </c>
      <c r="I50" s="215">
        <f>'[2]14'!J52</f>
        <v>0</v>
      </c>
      <c r="J50" s="215">
        <f>'[2]14'!K52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214">
        <f>'[2]14'!B53</f>
        <v>84</v>
      </c>
      <c r="C51" s="215">
        <f>'[2]14'!C53</f>
        <v>0</v>
      </c>
      <c r="D51" s="215">
        <f>'[2]14'!D53</f>
        <v>0</v>
      </c>
      <c r="E51" s="215">
        <f>'[2]14'!E53</f>
        <v>0</v>
      </c>
      <c r="F51" s="15">
        <f t="shared" si="6"/>
        <v>84</v>
      </c>
      <c r="G51" s="214">
        <f>'[2]14'!H53</f>
        <v>33</v>
      </c>
      <c r="H51" s="215">
        <f>'[2]14'!I53</f>
        <v>0</v>
      </c>
      <c r="I51" s="215">
        <f>'[2]14'!J53</f>
        <v>0</v>
      </c>
      <c r="J51" s="215">
        <f>'[2]14'!K53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214">
        <f>'[2]14'!B54</f>
        <v>84</v>
      </c>
      <c r="C52" s="215">
        <f>'[2]14'!C54</f>
        <v>0</v>
      </c>
      <c r="D52" s="215">
        <f>'[2]14'!D54</f>
        <v>0</v>
      </c>
      <c r="E52" s="215">
        <f>'[2]14'!E54</f>
        <v>0</v>
      </c>
      <c r="F52" s="15">
        <f t="shared" si="6"/>
        <v>84</v>
      </c>
      <c r="G52" s="214">
        <f>'[2]14'!H54</f>
        <v>33</v>
      </c>
      <c r="H52" s="215">
        <f>'[2]14'!I54</f>
        <v>0</v>
      </c>
      <c r="I52" s="215">
        <f>'[2]14'!J54</f>
        <v>0</v>
      </c>
      <c r="J52" s="215">
        <f>'[2]14'!K54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214">
        <f>'[2]14'!B55</f>
        <v>84</v>
      </c>
      <c r="C53" s="215">
        <f>'[2]14'!C55</f>
        <v>0</v>
      </c>
      <c r="D53" s="215">
        <f>'[2]14'!D55</f>
        <v>0</v>
      </c>
      <c r="E53" s="215">
        <f>'[2]14'!E55</f>
        <v>0</v>
      </c>
      <c r="F53" s="15">
        <f t="shared" si="6"/>
        <v>84</v>
      </c>
      <c r="G53" s="214">
        <f>'[2]14'!H55</f>
        <v>33</v>
      </c>
      <c r="H53" s="215">
        <f>'[2]14'!I55</f>
        <v>0</v>
      </c>
      <c r="I53" s="215">
        <f>'[2]14'!J55</f>
        <v>0</v>
      </c>
      <c r="J53" s="215">
        <f>'[2]14'!K55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214">
        <f>'[2]14'!B56</f>
        <v>84</v>
      </c>
      <c r="C54" s="215">
        <f>'[2]14'!C56</f>
        <v>0</v>
      </c>
      <c r="D54" s="215">
        <f>'[2]14'!D56</f>
        <v>0</v>
      </c>
      <c r="E54" s="215">
        <f>'[2]14'!E56</f>
        <v>0</v>
      </c>
      <c r="F54" s="15">
        <f t="shared" si="6"/>
        <v>84</v>
      </c>
      <c r="G54" s="214">
        <f>'[2]14'!H56</f>
        <v>33</v>
      </c>
      <c r="H54" s="215">
        <f>'[2]14'!I56</f>
        <v>0</v>
      </c>
      <c r="I54" s="215">
        <f>'[2]14'!J56</f>
        <v>0</v>
      </c>
      <c r="J54" s="215">
        <f>'[2]14'!K56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14">
        <f>'[2]14'!B57</f>
        <v>84</v>
      </c>
      <c r="C55" s="215">
        <f>'[2]14'!C57</f>
        <v>0</v>
      </c>
      <c r="D55" s="215">
        <f>'[2]14'!D57</f>
        <v>0</v>
      </c>
      <c r="E55" s="215">
        <f>'[2]14'!E57</f>
        <v>0</v>
      </c>
      <c r="F55" s="15">
        <f t="shared" si="6"/>
        <v>84</v>
      </c>
      <c r="G55" s="214">
        <f>'[2]14'!H57</f>
        <v>33</v>
      </c>
      <c r="H55" s="215">
        <f>'[2]14'!I57</f>
        <v>0</v>
      </c>
      <c r="I55" s="215">
        <f>'[2]14'!J57</f>
        <v>0</v>
      </c>
      <c r="J55" s="215">
        <f>'[2]14'!K57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14">
        <f>'[2]14'!B58</f>
        <v>84</v>
      </c>
      <c r="C56" s="215">
        <f>'[2]14'!C58</f>
        <v>0</v>
      </c>
      <c r="D56" s="215">
        <f>'[2]14'!D58</f>
        <v>0</v>
      </c>
      <c r="E56" s="215">
        <f>'[2]14'!E58</f>
        <v>0</v>
      </c>
      <c r="F56" s="15">
        <f t="shared" si="6"/>
        <v>84</v>
      </c>
      <c r="G56" s="214">
        <f>'[2]14'!H58</f>
        <v>33</v>
      </c>
      <c r="H56" s="215">
        <f>'[2]14'!I58</f>
        <v>0</v>
      </c>
      <c r="I56" s="215">
        <f>'[2]14'!J58</f>
        <v>0</v>
      </c>
      <c r="J56" s="215">
        <f>'[2]14'!K58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14">
        <f>'[2]14'!B59</f>
        <v>84</v>
      </c>
      <c r="C57" s="215">
        <f>'[2]14'!C59</f>
        <v>0</v>
      </c>
      <c r="D57" s="215">
        <f>'[2]14'!D59</f>
        <v>0</v>
      </c>
      <c r="E57" s="215">
        <f>'[2]14'!E59</f>
        <v>0</v>
      </c>
      <c r="F57" s="15">
        <f t="shared" si="6"/>
        <v>84</v>
      </c>
      <c r="G57" s="214">
        <f>'[2]14'!H59</f>
        <v>33</v>
      </c>
      <c r="H57" s="215">
        <f>'[2]14'!I59</f>
        <v>0</v>
      </c>
      <c r="I57" s="215">
        <f>'[2]14'!J59</f>
        <v>0</v>
      </c>
      <c r="J57" s="215">
        <f>'[2]14'!K59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14">
        <f>'[2]14'!B60</f>
        <v>84</v>
      </c>
      <c r="C58" s="215">
        <f>'[2]14'!C60</f>
        <v>0</v>
      </c>
      <c r="D58" s="215">
        <f>'[2]14'!D60</f>
        <v>0</v>
      </c>
      <c r="E58" s="215">
        <f>'[2]14'!E60</f>
        <v>0</v>
      </c>
      <c r="F58" s="15">
        <f t="shared" si="6"/>
        <v>84</v>
      </c>
      <c r="G58" s="214">
        <f>'[2]14'!H60</f>
        <v>32.5</v>
      </c>
      <c r="H58" s="215">
        <f>'[2]14'!I60</f>
        <v>0</v>
      </c>
      <c r="I58" s="215">
        <f>'[2]14'!J60</f>
        <v>0</v>
      </c>
      <c r="J58" s="215">
        <f>'[2]14'!K60</f>
        <v>0</v>
      </c>
      <c r="K58" s="15">
        <f t="shared" si="3"/>
        <v>32.5</v>
      </c>
      <c r="L58" s="18">
        <f>frq!C58</f>
        <v>1</v>
      </c>
      <c r="M58" s="167">
        <f t="shared" si="4"/>
        <v>31.8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31.8</v>
      </c>
      <c r="R58" s="18">
        <v>0.7</v>
      </c>
    </row>
    <row r="59" spans="1:18">
      <c r="A59" s="8" t="s">
        <v>101</v>
      </c>
      <c r="B59" s="214">
        <f>'[2]14'!B61</f>
        <v>84</v>
      </c>
      <c r="C59" s="215">
        <f>'[2]14'!C61</f>
        <v>0</v>
      </c>
      <c r="D59" s="215">
        <f>'[2]14'!D61</f>
        <v>0</v>
      </c>
      <c r="E59" s="215">
        <f>'[2]14'!E61</f>
        <v>0</v>
      </c>
      <c r="F59" s="15">
        <f t="shared" si="6"/>
        <v>84</v>
      </c>
      <c r="G59" s="214">
        <f>'[2]14'!H61</f>
        <v>32.5</v>
      </c>
      <c r="H59" s="215">
        <f>'[2]14'!I61</f>
        <v>0</v>
      </c>
      <c r="I59" s="215">
        <f>'[2]14'!J61</f>
        <v>0</v>
      </c>
      <c r="J59" s="215">
        <f>'[2]14'!K61</f>
        <v>0</v>
      </c>
      <c r="K59" s="15">
        <f t="shared" si="3"/>
        <v>32.5</v>
      </c>
      <c r="L59" s="18">
        <f>frq!C59</f>
        <v>1</v>
      </c>
      <c r="M59" s="167">
        <f t="shared" si="4"/>
        <v>31.8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31.8</v>
      </c>
      <c r="R59" s="18">
        <v>0.7</v>
      </c>
    </row>
    <row r="60" spans="1:18">
      <c r="A60" s="8" t="s">
        <v>102</v>
      </c>
      <c r="B60" s="214">
        <f>'[2]14'!B62</f>
        <v>84</v>
      </c>
      <c r="C60" s="215">
        <f>'[2]14'!C62</f>
        <v>0</v>
      </c>
      <c r="D60" s="215">
        <f>'[2]14'!D62</f>
        <v>0</v>
      </c>
      <c r="E60" s="215">
        <f>'[2]14'!E62</f>
        <v>0</v>
      </c>
      <c r="F60" s="15">
        <f t="shared" si="6"/>
        <v>84</v>
      </c>
      <c r="G60" s="214">
        <f>'[2]14'!H62</f>
        <v>30.95</v>
      </c>
      <c r="H60" s="215">
        <f>'[2]14'!I62</f>
        <v>0</v>
      </c>
      <c r="I60" s="215">
        <f>'[2]14'!J62</f>
        <v>0</v>
      </c>
      <c r="J60" s="215">
        <f>'[2]14'!K62</f>
        <v>0</v>
      </c>
      <c r="K60" s="15">
        <f t="shared" si="3"/>
        <v>30.95</v>
      </c>
      <c r="L60" s="18">
        <f>frq!C60</f>
        <v>1</v>
      </c>
      <c r="M60" s="167">
        <f t="shared" si="4"/>
        <v>30.25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30.25</v>
      </c>
      <c r="R60" s="18">
        <v>0.7</v>
      </c>
    </row>
    <row r="61" spans="1:18">
      <c r="A61" s="8" t="s">
        <v>103</v>
      </c>
      <c r="B61" s="214">
        <f>'[2]14'!B63</f>
        <v>84</v>
      </c>
      <c r="C61" s="215">
        <f>'[2]14'!C63</f>
        <v>0</v>
      </c>
      <c r="D61" s="215">
        <f>'[2]14'!D63</f>
        <v>0</v>
      </c>
      <c r="E61" s="215">
        <f>'[2]14'!E63</f>
        <v>0</v>
      </c>
      <c r="F61" s="15">
        <f t="shared" si="6"/>
        <v>84</v>
      </c>
      <c r="G61" s="214">
        <f>'[2]14'!H63</f>
        <v>31.72</v>
      </c>
      <c r="H61" s="215">
        <f>'[2]14'!I63</f>
        <v>0</v>
      </c>
      <c r="I61" s="215">
        <f>'[2]14'!J63</f>
        <v>0</v>
      </c>
      <c r="J61" s="215">
        <f>'[2]14'!K63</f>
        <v>0</v>
      </c>
      <c r="K61" s="15">
        <f t="shared" si="3"/>
        <v>31.72</v>
      </c>
      <c r="L61" s="18">
        <f>frq!C61</f>
        <v>1</v>
      </c>
      <c r="M61" s="167">
        <f t="shared" si="4"/>
        <v>31.02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31.02</v>
      </c>
      <c r="R61" s="18">
        <v>0.7</v>
      </c>
    </row>
    <row r="62" spans="1:18">
      <c r="A62" s="8" t="s">
        <v>104</v>
      </c>
      <c r="B62" s="214">
        <f>'[2]14'!B64</f>
        <v>84</v>
      </c>
      <c r="C62" s="215">
        <f>'[2]14'!C64</f>
        <v>0</v>
      </c>
      <c r="D62" s="215">
        <f>'[2]14'!D64</f>
        <v>0</v>
      </c>
      <c r="E62" s="215">
        <f>'[2]14'!E64</f>
        <v>0</v>
      </c>
      <c r="F62" s="15">
        <f t="shared" si="6"/>
        <v>84</v>
      </c>
      <c r="G62" s="214">
        <f>'[2]14'!H64</f>
        <v>31.72</v>
      </c>
      <c r="H62" s="215">
        <f>'[2]14'!I64</f>
        <v>0</v>
      </c>
      <c r="I62" s="215">
        <f>'[2]14'!J64</f>
        <v>0</v>
      </c>
      <c r="J62" s="215">
        <f>'[2]14'!K64</f>
        <v>0</v>
      </c>
      <c r="K62" s="15">
        <f t="shared" si="3"/>
        <v>31.72</v>
      </c>
      <c r="L62" s="18">
        <f>frq!C62</f>
        <v>1</v>
      </c>
      <c r="M62" s="167">
        <f t="shared" si="4"/>
        <v>31.02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31.02</v>
      </c>
      <c r="R62" s="18">
        <v>0.7</v>
      </c>
    </row>
    <row r="63" spans="1:18">
      <c r="A63" s="8" t="s">
        <v>105</v>
      </c>
      <c r="B63" s="214">
        <f>'[2]14'!B65</f>
        <v>84</v>
      </c>
      <c r="C63" s="215">
        <f>'[2]14'!C65</f>
        <v>0</v>
      </c>
      <c r="D63" s="215">
        <f>'[2]14'!D65</f>
        <v>0</v>
      </c>
      <c r="E63" s="215">
        <f>'[2]14'!E65</f>
        <v>0</v>
      </c>
      <c r="F63" s="15">
        <f t="shared" si="6"/>
        <v>84</v>
      </c>
      <c r="G63" s="214">
        <f>'[2]14'!H65</f>
        <v>31.72</v>
      </c>
      <c r="H63" s="215">
        <f>'[2]14'!I65</f>
        <v>0</v>
      </c>
      <c r="I63" s="215">
        <f>'[2]14'!J65</f>
        <v>0</v>
      </c>
      <c r="J63" s="215">
        <f>'[2]14'!K65</f>
        <v>0</v>
      </c>
      <c r="K63" s="15">
        <f t="shared" si="3"/>
        <v>31.72</v>
      </c>
      <c r="L63" s="18">
        <f>frq!C63</f>
        <v>1</v>
      </c>
      <c r="M63" s="167">
        <f t="shared" si="4"/>
        <v>31.02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31.02</v>
      </c>
      <c r="R63" s="18">
        <v>0.7</v>
      </c>
    </row>
    <row r="64" spans="1:18">
      <c r="A64" s="8" t="s">
        <v>106</v>
      </c>
      <c r="B64" s="214">
        <f>'[2]14'!B66</f>
        <v>84</v>
      </c>
      <c r="C64" s="215">
        <f>'[2]14'!C66</f>
        <v>0</v>
      </c>
      <c r="D64" s="215">
        <f>'[2]14'!D66</f>
        <v>0</v>
      </c>
      <c r="E64" s="215">
        <f>'[2]14'!E66</f>
        <v>0</v>
      </c>
      <c r="F64" s="15">
        <f t="shared" si="6"/>
        <v>84</v>
      </c>
      <c r="G64" s="214">
        <f>'[2]14'!H66</f>
        <v>31.72</v>
      </c>
      <c r="H64" s="215">
        <f>'[2]14'!I66</f>
        <v>0</v>
      </c>
      <c r="I64" s="215">
        <f>'[2]14'!J66</f>
        <v>0</v>
      </c>
      <c r="J64" s="215">
        <f>'[2]14'!K66</f>
        <v>0</v>
      </c>
      <c r="K64" s="15">
        <f t="shared" si="3"/>
        <v>31.72</v>
      </c>
      <c r="L64" s="18">
        <f>frq!C64</f>
        <v>1</v>
      </c>
      <c r="M64" s="167">
        <f t="shared" si="4"/>
        <v>31.02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31.02</v>
      </c>
      <c r="R64" s="18">
        <v>0.7</v>
      </c>
    </row>
    <row r="65" spans="1:18">
      <c r="A65" s="8" t="s">
        <v>107</v>
      </c>
      <c r="B65" s="214">
        <f>'[2]14'!B67</f>
        <v>84</v>
      </c>
      <c r="C65" s="215">
        <f>'[2]14'!C67</f>
        <v>0</v>
      </c>
      <c r="D65" s="215">
        <f>'[2]14'!D67</f>
        <v>0</v>
      </c>
      <c r="E65" s="215">
        <f>'[2]14'!E67</f>
        <v>0</v>
      </c>
      <c r="F65" s="15">
        <f t="shared" si="6"/>
        <v>84</v>
      </c>
      <c r="G65" s="214">
        <f>'[2]14'!H67</f>
        <v>31.72</v>
      </c>
      <c r="H65" s="215">
        <f>'[2]14'!I67</f>
        <v>0</v>
      </c>
      <c r="I65" s="215">
        <f>'[2]14'!J67</f>
        <v>0</v>
      </c>
      <c r="J65" s="215">
        <f>'[2]14'!K67</f>
        <v>0</v>
      </c>
      <c r="K65" s="15">
        <f t="shared" si="3"/>
        <v>31.72</v>
      </c>
      <c r="L65" s="18">
        <f>frq!C65</f>
        <v>1</v>
      </c>
      <c r="M65" s="167">
        <f t="shared" si="4"/>
        <v>31.02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31.02</v>
      </c>
      <c r="R65" s="18">
        <v>0.7</v>
      </c>
    </row>
    <row r="66" spans="1:18">
      <c r="A66" s="8" t="s">
        <v>108</v>
      </c>
      <c r="B66" s="214">
        <f>'[2]14'!B68</f>
        <v>84</v>
      </c>
      <c r="C66" s="215">
        <f>'[2]14'!C68</f>
        <v>0</v>
      </c>
      <c r="D66" s="215">
        <f>'[2]14'!D68</f>
        <v>0</v>
      </c>
      <c r="E66" s="215">
        <f>'[2]14'!E68</f>
        <v>0</v>
      </c>
      <c r="F66" s="15">
        <f t="shared" si="6"/>
        <v>84</v>
      </c>
      <c r="G66" s="214">
        <f>'[2]14'!H68</f>
        <v>31.72</v>
      </c>
      <c r="H66" s="215">
        <f>'[2]14'!I68</f>
        <v>0</v>
      </c>
      <c r="I66" s="215">
        <f>'[2]14'!J68</f>
        <v>0</v>
      </c>
      <c r="J66" s="215">
        <f>'[2]14'!K68</f>
        <v>0</v>
      </c>
      <c r="K66" s="15">
        <f t="shared" si="3"/>
        <v>31.72</v>
      </c>
      <c r="L66" s="18">
        <f>frq!C66</f>
        <v>1</v>
      </c>
      <c r="M66" s="167">
        <f t="shared" si="4"/>
        <v>31.02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31.02</v>
      </c>
      <c r="R66" s="18">
        <v>0.7</v>
      </c>
    </row>
    <row r="67" spans="1:18">
      <c r="A67" s="8" t="s">
        <v>109</v>
      </c>
      <c r="B67" s="214">
        <f>'[2]14'!B69</f>
        <v>84</v>
      </c>
      <c r="C67" s="215">
        <f>'[2]14'!C69</f>
        <v>0</v>
      </c>
      <c r="D67" s="215">
        <f>'[2]14'!D69</f>
        <v>0</v>
      </c>
      <c r="E67" s="215">
        <f>'[2]14'!E69</f>
        <v>0</v>
      </c>
      <c r="F67" s="15">
        <f t="shared" si="6"/>
        <v>84</v>
      </c>
      <c r="G67" s="214">
        <f>'[2]14'!H69</f>
        <v>31.72</v>
      </c>
      <c r="H67" s="215">
        <f>'[2]14'!I69</f>
        <v>0</v>
      </c>
      <c r="I67" s="215">
        <f>'[2]14'!J69</f>
        <v>0</v>
      </c>
      <c r="J67" s="215">
        <f>'[2]14'!K69</f>
        <v>0</v>
      </c>
      <c r="K67" s="15">
        <f t="shared" si="3"/>
        <v>31.72</v>
      </c>
      <c r="L67" s="18">
        <f>frq!C67</f>
        <v>1</v>
      </c>
      <c r="M67" s="167">
        <f t="shared" si="4"/>
        <v>31.02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31.02</v>
      </c>
      <c r="R67" s="18">
        <v>0.7</v>
      </c>
    </row>
    <row r="68" spans="1:18">
      <c r="A68" s="8" t="s">
        <v>110</v>
      </c>
      <c r="B68" s="214">
        <f>'[2]14'!B70</f>
        <v>84</v>
      </c>
      <c r="C68" s="215">
        <f>'[2]14'!C70</f>
        <v>0</v>
      </c>
      <c r="D68" s="215">
        <f>'[2]14'!D70</f>
        <v>0</v>
      </c>
      <c r="E68" s="215">
        <f>'[2]14'!E70</f>
        <v>0</v>
      </c>
      <c r="F68" s="15">
        <f t="shared" si="6"/>
        <v>84</v>
      </c>
      <c r="G68" s="214">
        <f>'[2]14'!H70</f>
        <v>31.37</v>
      </c>
      <c r="H68" s="215">
        <f>'[2]14'!I70</f>
        <v>0</v>
      </c>
      <c r="I68" s="215">
        <f>'[2]14'!J70</f>
        <v>0</v>
      </c>
      <c r="J68" s="215">
        <f>'[2]14'!K70</f>
        <v>0</v>
      </c>
      <c r="K68" s="15">
        <f t="shared" ref="K68:K98" si="13">SUM(G68:J68)</f>
        <v>31.37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30.67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30.67</v>
      </c>
      <c r="R68" s="18">
        <v>0.7</v>
      </c>
    </row>
    <row r="69" spans="1:18">
      <c r="A69" s="8" t="s">
        <v>111</v>
      </c>
      <c r="B69" s="214">
        <f>'[2]14'!B71</f>
        <v>84</v>
      </c>
      <c r="C69" s="215">
        <f>'[2]14'!C71</f>
        <v>0</v>
      </c>
      <c r="D69" s="215">
        <f>'[2]14'!D71</f>
        <v>0</v>
      </c>
      <c r="E69" s="215">
        <f>'[2]14'!E71</f>
        <v>0</v>
      </c>
      <c r="F69" s="15">
        <f t="shared" ref="F69:F98" si="16">SUM(B69:E69)</f>
        <v>84</v>
      </c>
      <c r="G69" s="214">
        <f>'[2]14'!H71</f>
        <v>31.37</v>
      </c>
      <c r="H69" s="215">
        <f>'[2]14'!I71</f>
        <v>0</v>
      </c>
      <c r="I69" s="215">
        <f>'[2]14'!J71</f>
        <v>0</v>
      </c>
      <c r="J69" s="215">
        <f>'[2]14'!K71</f>
        <v>0</v>
      </c>
      <c r="K69" s="15">
        <f t="shared" si="13"/>
        <v>31.37</v>
      </c>
      <c r="L69" s="18">
        <f>frq!C69</f>
        <v>1</v>
      </c>
      <c r="M69" s="167">
        <f t="shared" si="14"/>
        <v>30.67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30.67</v>
      </c>
      <c r="R69" s="18">
        <v>0.7</v>
      </c>
    </row>
    <row r="70" spans="1:18">
      <c r="A70" s="8" t="s">
        <v>112</v>
      </c>
      <c r="B70" s="214">
        <f>'[2]14'!B72</f>
        <v>84</v>
      </c>
      <c r="C70" s="215">
        <f>'[2]14'!C72</f>
        <v>0</v>
      </c>
      <c r="D70" s="215">
        <f>'[2]14'!D72</f>
        <v>0</v>
      </c>
      <c r="E70" s="215">
        <f>'[2]14'!E72</f>
        <v>0</v>
      </c>
      <c r="F70" s="15">
        <f t="shared" si="16"/>
        <v>84</v>
      </c>
      <c r="G70" s="214">
        <f>'[2]14'!H72</f>
        <v>31.72</v>
      </c>
      <c r="H70" s="215">
        <f>'[2]14'!I72</f>
        <v>0</v>
      </c>
      <c r="I70" s="215">
        <f>'[2]14'!J72</f>
        <v>0</v>
      </c>
      <c r="J70" s="215">
        <f>'[2]14'!K72</f>
        <v>0</v>
      </c>
      <c r="K70" s="15">
        <f t="shared" si="13"/>
        <v>31.72</v>
      </c>
      <c r="L70" s="18">
        <f>frq!C70</f>
        <v>1</v>
      </c>
      <c r="M70" s="167">
        <f t="shared" si="14"/>
        <v>31.02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31.02</v>
      </c>
      <c r="R70" s="18">
        <v>0.7</v>
      </c>
    </row>
    <row r="71" spans="1:18">
      <c r="A71" s="8" t="s">
        <v>113</v>
      </c>
      <c r="B71" s="214">
        <f>'[2]14'!B73</f>
        <v>84</v>
      </c>
      <c r="C71" s="215">
        <f>'[2]14'!C73</f>
        <v>0</v>
      </c>
      <c r="D71" s="215">
        <f>'[2]14'!D73</f>
        <v>0</v>
      </c>
      <c r="E71" s="215">
        <f>'[2]14'!E73</f>
        <v>0</v>
      </c>
      <c r="F71" s="15">
        <f t="shared" si="16"/>
        <v>84</v>
      </c>
      <c r="G71" s="214">
        <f>'[2]14'!H73</f>
        <v>31.72</v>
      </c>
      <c r="H71" s="215">
        <f>'[2]14'!I73</f>
        <v>0</v>
      </c>
      <c r="I71" s="215">
        <f>'[2]14'!J73</f>
        <v>0</v>
      </c>
      <c r="J71" s="215">
        <f>'[2]14'!K73</f>
        <v>0</v>
      </c>
      <c r="K71" s="15">
        <f t="shared" si="13"/>
        <v>31.72</v>
      </c>
      <c r="L71" s="18">
        <f>frq!C71</f>
        <v>1</v>
      </c>
      <c r="M71" s="167">
        <f t="shared" si="14"/>
        <v>31.02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31.02</v>
      </c>
      <c r="R71" s="18">
        <v>0.7</v>
      </c>
    </row>
    <row r="72" spans="1:18">
      <c r="A72" s="8" t="s">
        <v>114</v>
      </c>
      <c r="B72" s="214">
        <f>'[2]14'!B74</f>
        <v>84</v>
      </c>
      <c r="C72" s="215">
        <f>'[2]14'!C74</f>
        <v>0</v>
      </c>
      <c r="D72" s="215">
        <f>'[2]14'!D74</f>
        <v>0</v>
      </c>
      <c r="E72" s="215">
        <f>'[2]14'!E74</f>
        <v>0</v>
      </c>
      <c r="F72" s="15">
        <f t="shared" si="16"/>
        <v>84</v>
      </c>
      <c r="G72" s="214">
        <f>'[2]14'!H74</f>
        <v>33.26</v>
      </c>
      <c r="H72" s="215">
        <f>'[2]14'!I74</f>
        <v>0</v>
      </c>
      <c r="I72" s="215">
        <f>'[2]14'!J74</f>
        <v>0</v>
      </c>
      <c r="J72" s="215">
        <f>'[2]14'!K74</f>
        <v>0</v>
      </c>
      <c r="K72" s="15">
        <f t="shared" si="13"/>
        <v>33.26</v>
      </c>
      <c r="L72" s="18">
        <f>frq!C72</f>
        <v>1</v>
      </c>
      <c r="M72" s="167">
        <f t="shared" si="14"/>
        <v>32.559999999999995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32.559999999999995</v>
      </c>
      <c r="R72" s="18">
        <v>0.7</v>
      </c>
    </row>
    <row r="73" spans="1:18">
      <c r="A73" s="8" t="s">
        <v>115</v>
      </c>
      <c r="B73" s="214">
        <f>'[2]14'!B75</f>
        <v>84</v>
      </c>
      <c r="C73" s="215">
        <f>'[2]14'!C75</f>
        <v>0</v>
      </c>
      <c r="D73" s="215">
        <f>'[2]14'!D75</f>
        <v>0</v>
      </c>
      <c r="E73" s="215">
        <f>'[2]14'!E75</f>
        <v>0</v>
      </c>
      <c r="F73" s="15">
        <f t="shared" si="16"/>
        <v>84</v>
      </c>
      <c r="G73" s="214">
        <f>'[2]14'!H75</f>
        <v>33.26</v>
      </c>
      <c r="H73" s="215">
        <f>'[2]14'!I75</f>
        <v>0</v>
      </c>
      <c r="I73" s="215">
        <f>'[2]14'!J75</f>
        <v>0</v>
      </c>
      <c r="J73" s="215">
        <f>'[2]14'!K75</f>
        <v>0</v>
      </c>
      <c r="K73" s="15">
        <f t="shared" si="13"/>
        <v>33.26</v>
      </c>
      <c r="L73" s="18">
        <f>frq!C73</f>
        <v>1</v>
      </c>
      <c r="M73" s="167">
        <f t="shared" si="14"/>
        <v>32.559999999999995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32.559999999999995</v>
      </c>
      <c r="R73" s="18">
        <v>0.7</v>
      </c>
    </row>
    <row r="74" spans="1:18">
      <c r="A74" s="8" t="s">
        <v>116</v>
      </c>
      <c r="B74" s="214">
        <f>'[2]14'!B76</f>
        <v>84</v>
      </c>
      <c r="C74" s="215">
        <f>'[2]14'!C76</f>
        <v>0</v>
      </c>
      <c r="D74" s="215">
        <f>'[2]14'!D76</f>
        <v>0</v>
      </c>
      <c r="E74" s="215">
        <f>'[2]14'!E76</f>
        <v>0</v>
      </c>
      <c r="F74" s="15">
        <f t="shared" si="16"/>
        <v>84</v>
      </c>
      <c r="G74" s="214">
        <f>'[2]14'!H76</f>
        <v>33.26</v>
      </c>
      <c r="H74" s="215">
        <f>'[2]14'!I76</f>
        <v>0</v>
      </c>
      <c r="I74" s="215">
        <f>'[2]14'!J76</f>
        <v>0</v>
      </c>
      <c r="J74" s="215">
        <f>'[2]14'!K76</f>
        <v>0</v>
      </c>
      <c r="K74" s="15">
        <f t="shared" si="13"/>
        <v>33.26</v>
      </c>
      <c r="L74" s="18">
        <f>frq!C74</f>
        <v>1</v>
      </c>
      <c r="M74" s="167">
        <f t="shared" si="14"/>
        <v>32.559999999999995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32.559999999999995</v>
      </c>
      <c r="R74" s="18">
        <v>0.7</v>
      </c>
    </row>
    <row r="75" spans="1:18">
      <c r="A75" s="8" t="s">
        <v>117</v>
      </c>
      <c r="B75" s="214">
        <f>'[2]14'!B77</f>
        <v>84</v>
      </c>
      <c r="C75" s="215">
        <f>'[2]14'!C77</f>
        <v>0</v>
      </c>
      <c r="D75" s="215">
        <f>'[2]14'!D77</f>
        <v>0</v>
      </c>
      <c r="E75" s="215">
        <f>'[2]14'!E77</f>
        <v>0</v>
      </c>
      <c r="F75" s="15">
        <f t="shared" si="16"/>
        <v>84</v>
      </c>
      <c r="G75" s="214">
        <f>'[2]14'!H77</f>
        <v>33.26</v>
      </c>
      <c r="H75" s="215">
        <f>'[2]14'!I77</f>
        <v>0</v>
      </c>
      <c r="I75" s="215">
        <f>'[2]14'!J77</f>
        <v>0</v>
      </c>
      <c r="J75" s="215">
        <f>'[2]14'!K77</f>
        <v>0</v>
      </c>
      <c r="K75" s="15">
        <f t="shared" si="13"/>
        <v>33.26</v>
      </c>
      <c r="L75" s="18">
        <f>frq!C75</f>
        <v>1</v>
      </c>
      <c r="M75" s="167">
        <f t="shared" si="14"/>
        <v>32.86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32.86</v>
      </c>
      <c r="R75" s="18">
        <v>0.4</v>
      </c>
    </row>
    <row r="76" spans="1:18">
      <c r="A76" s="8" t="s">
        <v>118</v>
      </c>
      <c r="B76" s="214">
        <f>'[2]14'!B78</f>
        <v>84</v>
      </c>
      <c r="C76" s="215">
        <f>'[2]14'!C78</f>
        <v>0</v>
      </c>
      <c r="D76" s="215">
        <f>'[2]14'!D78</f>
        <v>0</v>
      </c>
      <c r="E76" s="215">
        <f>'[2]14'!E78</f>
        <v>0</v>
      </c>
      <c r="F76" s="15">
        <f t="shared" si="16"/>
        <v>84</v>
      </c>
      <c r="G76" s="214">
        <f>'[2]14'!H78</f>
        <v>33.26</v>
      </c>
      <c r="H76" s="215">
        <f>'[2]14'!I78</f>
        <v>0</v>
      </c>
      <c r="I76" s="215">
        <f>'[2]14'!J78</f>
        <v>0</v>
      </c>
      <c r="J76" s="215">
        <f>'[2]14'!K78</f>
        <v>0</v>
      </c>
      <c r="K76" s="15">
        <f t="shared" si="13"/>
        <v>33.26</v>
      </c>
      <c r="L76" s="18">
        <f>frq!C76</f>
        <v>1</v>
      </c>
      <c r="M76" s="167">
        <f t="shared" si="14"/>
        <v>32.86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32.86</v>
      </c>
      <c r="R76" s="18">
        <v>0.4</v>
      </c>
    </row>
    <row r="77" spans="1:18">
      <c r="A77" s="8" t="s">
        <v>119</v>
      </c>
      <c r="B77" s="214">
        <f>'[2]14'!B79</f>
        <v>84</v>
      </c>
      <c r="C77" s="215">
        <f>'[2]14'!C79</f>
        <v>0</v>
      </c>
      <c r="D77" s="215">
        <f>'[2]14'!D79</f>
        <v>0</v>
      </c>
      <c r="E77" s="215">
        <f>'[2]14'!E79</f>
        <v>0</v>
      </c>
      <c r="F77" s="15">
        <f t="shared" si="16"/>
        <v>84</v>
      </c>
      <c r="G77" s="214">
        <f>'[2]14'!H79</f>
        <v>33.26</v>
      </c>
      <c r="H77" s="215">
        <f>'[2]14'!I79</f>
        <v>0</v>
      </c>
      <c r="I77" s="215">
        <f>'[2]14'!J79</f>
        <v>0</v>
      </c>
      <c r="J77" s="215">
        <f>'[2]14'!K79</f>
        <v>0</v>
      </c>
      <c r="K77" s="15">
        <f t="shared" si="13"/>
        <v>33.26</v>
      </c>
      <c r="L77" s="18">
        <f>frq!C77</f>
        <v>1</v>
      </c>
      <c r="M77" s="167">
        <f t="shared" si="14"/>
        <v>32.86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32.86</v>
      </c>
      <c r="R77" s="18">
        <v>0.4</v>
      </c>
    </row>
    <row r="78" spans="1:18">
      <c r="A78" s="8" t="s">
        <v>120</v>
      </c>
      <c r="B78" s="214">
        <f>'[2]14'!B80</f>
        <v>84</v>
      </c>
      <c r="C78" s="215">
        <f>'[2]14'!C80</f>
        <v>0</v>
      </c>
      <c r="D78" s="215">
        <f>'[2]14'!D80</f>
        <v>0</v>
      </c>
      <c r="E78" s="215">
        <f>'[2]14'!E80</f>
        <v>0</v>
      </c>
      <c r="F78" s="15">
        <f t="shared" si="16"/>
        <v>84</v>
      </c>
      <c r="G78" s="214">
        <f>'[2]14'!H80</f>
        <v>33.26</v>
      </c>
      <c r="H78" s="215">
        <f>'[2]14'!I80</f>
        <v>0</v>
      </c>
      <c r="I78" s="215">
        <f>'[2]14'!J80</f>
        <v>0</v>
      </c>
      <c r="J78" s="215">
        <f>'[2]14'!K80</f>
        <v>0</v>
      </c>
      <c r="K78" s="15">
        <f t="shared" si="13"/>
        <v>33.26</v>
      </c>
      <c r="L78" s="18">
        <f>frq!C78</f>
        <v>1</v>
      </c>
      <c r="M78" s="167">
        <f t="shared" si="14"/>
        <v>32.86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32.86</v>
      </c>
      <c r="R78" s="18">
        <v>0.4</v>
      </c>
    </row>
    <row r="79" spans="1:18">
      <c r="A79" s="8" t="s">
        <v>121</v>
      </c>
      <c r="B79" s="214">
        <f>'[2]14'!B81</f>
        <v>84</v>
      </c>
      <c r="C79" s="215">
        <f>'[2]14'!C81</f>
        <v>0</v>
      </c>
      <c r="D79" s="215">
        <f>'[2]14'!D81</f>
        <v>0</v>
      </c>
      <c r="E79" s="215">
        <f>'[2]14'!E81</f>
        <v>0</v>
      </c>
      <c r="F79" s="15">
        <f t="shared" si="16"/>
        <v>84</v>
      </c>
      <c r="G79" s="214">
        <f>'[2]14'!H81</f>
        <v>33.26</v>
      </c>
      <c r="H79" s="215">
        <f>'[2]14'!I81</f>
        <v>0</v>
      </c>
      <c r="I79" s="215">
        <f>'[2]14'!J81</f>
        <v>0</v>
      </c>
      <c r="J79" s="215">
        <f>'[2]14'!K81</f>
        <v>0</v>
      </c>
      <c r="K79" s="15">
        <f t="shared" si="13"/>
        <v>33.26</v>
      </c>
      <c r="L79" s="18">
        <f>frq!C79</f>
        <v>1</v>
      </c>
      <c r="M79" s="167">
        <f t="shared" si="14"/>
        <v>32.86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32.86</v>
      </c>
      <c r="R79" s="18">
        <v>0.4</v>
      </c>
    </row>
    <row r="80" spans="1:18">
      <c r="A80" s="8" t="s">
        <v>122</v>
      </c>
      <c r="B80" s="214">
        <f>'[2]14'!B82</f>
        <v>84</v>
      </c>
      <c r="C80" s="215">
        <f>'[2]14'!C82</f>
        <v>0</v>
      </c>
      <c r="D80" s="215">
        <f>'[2]14'!D82</f>
        <v>0</v>
      </c>
      <c r="E80" s="215">
        <f>'[2]14'!E82</f>
        <v>0</v>
      </c>
      <c r="F80" s="15">
        <f t="shared" si="16"/>
        <v>84</v>
      </c>
      <c r="G80" s="214">
        <f>'[2]14'!H82</f>
        <v>33.26</v>
      </c>
      <c r="H80" s="215">
        <f>'[2]14'!I82</f>
        <v>0</v>
      </c>
      <c r="I80" s="215">
        <f>'[2]14'!J82</f>
        <v>0</v>
      </c>
      <c r="J80" s="215">
        <f>'[2]14'!K82</f>
        <v>0</v>
      </c>
      <c r="K80" s="15">
        <f t="shared" si="13"/>
        <v>33.26</v>
      </c>
      <c r="L80" s="18">
        <f>frq!C80</f>
        <v>1</v>
      </c>
      <c r="M80" s="167">
        <f t="shared" si="14"/>
        <v>32.86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32.86</v>
      </c>
      <c r="R80" s="18">
        <v>0.4</v>
      </c>
    </row>
    <row r="81" spans="1:18">
      <c r="A81" s="8" t="s">
        <v>123</v>
      </c>
      <c r="B81" s="214">
        <f>'[2]14'!B83</f>
        <v>84</v>
      </c>
      <c r="C81" s="215">
        <f>'[2]14'!C83</f>
        <v>0</v>
      </c>
      <c r="D81" s="215">
        <f>'[2]14'!D83</f>
        <v>0</v>
      </c>
      <c r="E81" s="215">
        <f>'[2]14'!E83</f>
        <v>0</v>
      </c>
      <c r="F81" s="15">
        <f t="shared" si="16"/>
        <v>84</v>
      </c>
      <c r="G81" s="214">
        <f>'[2]14'!H83</f>
        <v>33.26</v>
      </c>
      <c r="H81" s="215">
        <f>'[2]14'!I83</f>
        <v>0</v>
      </c>
      <c r="I81" s="215">
        <f>'[2]14'!J83</f>
        <v>0</v>
      </c>
      <c r="J81" s="215">
        <f>'[2]14'!K83</f>
        <v>0</v>
      </c>
      <c r="K81" s="15">
        <f t="shared" si="13"/>
        <v>33.26</v>
      </c>
      <c r="L81" s="18">
        <f>frq!C81</f>
        <v>1</v>
      </c>
      <c r="M81" s="167">
        <f t="shared" si="14"/>
        <v>32.86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32.86</v>
      </c>
      <c r="R81" s="18">
        <v>0.4</v>
      </c>
    </row>
    <row r="82" spans="1:18">
      <c r="A82" s="8" t="s">
        <v>124</v>
      </c>
      <c r="B82" s="214">
        <f>'[2]14'!B84</f>
        <v>84</v>
      </c>
      <c r="C82" s="215">
        <f>'[2]14'!C84</f>
        <v>0</v>
      </c>
      <c r="D82" s="215">
        <f>'[2]14'!D84</f>
        <v>0</v>
      </c>
      <c r="E82" s="215">
        <f>'[2]14'!E84</f>
        <v>0</v>
      </c>
      <c r="F82" s="15">
        <f t="shared" si="16"/>
        <v>84</v>
      </c>
      <c r="G82" s="214">
        <f>'[2]14'!H84</f>
        <v>33.26</v>
      </c>
      <c r="H82" s="215">
        <f>'[2]14'!I84</f>
        <v>0</v>
      </c>
      <c r="I82" s="215">
        <f>'[2]14'!J84</f>
        <v>0</v>
      </c>
      <c r="J82" s="215">
        <f>'[2]14'!K84</f>
        <v>0</v>
      </c>
      <c r="K82" s="15">
        <f t="shared" si="13"/>
        <v>33.26</v>
      </c>
      <c r="L82" s="18">
        <f>frq!C82</f>
        <v>1</v>
      </c>
      <c r="M82" s="167">
        <f t="shared" si="14"/>
        <v>32.86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32.86</v>
      </c>
      <c r="R82" s="18">
        <v>0.4</v>
      </c>
    </row>
    <row r="83" spans="1:18">
      <c r="A83" s="8" t="s">
        <v>125</v>
      </c>
      <c r="B83" s="214">
        <f>'[2]14'!B85</f>
        <v>84</v>
      </c>
      <c r="C83" s="215">
        <f>'[2]14'!C85</f>
        <v>0</v>
      </c>
      <c r="D83" s="215">
        <f>'[2]14'!D85</f>
        <v>0</v>
      </c>
      <c r="E83" s="215">
        <f>'[2]14'!E85</f>
        <v>0</v>
      </c>
      <c r="F83" s="15">
        <f t="shared" si="16"/>
        <v>84</v>
      </c>
      <c r="G83" s="214">
        <f>'[2]14'!H85</f>
        <v>33.26</v>
      </c>
      <c r="H83" s="215">
        <f>'[2]14'!I85</f>
        <v>0</v>
      </c>
      <c r="I83" s="215">
        <f>'[2]14'!J85</f>
        <v>0</v>
      </c>
      <c r="J83" s="215">
        <f>'[2]14'!K85</f>
        <v>0</v>
      </c>
      <c r="K83" s="15">
        <f t="shared" si="13"/>
        <v>33.26</v>
      </c>
      <c r="L83" s="18">
        <f>frq!C83</f>
        <v>1</v>
      </c>
      <c r="M83" s="167">
        <f t="shared" si="14"/>
        <v>32.86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32.86</v>
      </c>
      <c r="R83" s="18">
        <v>0.4</v>
      </c>
    </row>
    <row r="84" spans="1:18">
      <c r="A84" s="8" t="s">
        <v>126</v>
      </c>
      <c r="B84" s="214">
        <f>'[2]14'!B86</f>
        <v>84</v>
      </c>
      <c r="C84" s="215">
        <f>'[2]14'!C86</f>
        <v>0</v>
      </c>
      <c r="D84" s="215">
        <f>'[2]14'!D86</f>
        <v>0</v>
      </c>
      <c r="E84" s="215">
        <f>'[2]14'!E86</f>
        <v>0</v>
      </c>
      <c r="F84" s="15">
        <f t="shared" si="16"/>
        <v>84</v>
      </c>
      <c r="G84" s="214">
        <f>'[2]14'!H86</f>
        <v>33.26</v>
      </c>
      <c r="H84" s="215">
        <f>'[2]14'!I86</f>
        <v>0</v>
      </c>
      <c r="I84" s="215">
        <f>'[2]14'!J86</f>
        <v>0</v>
      </c>
      <c r="J84" s="215">
        <f>'[2]14'!K86</f>
        <v>0</v>
      </c>
      <c r="K84" s="15">
        <f t="shared" si="13"/>
        <v>33.26</v>
      </c>
      <c r="L84" s="18">
        <f>frq!C84</f>
        <v>1</v>
      </c>
      <c r="M84" s="167">
        <f t="shared" si="14"/>
        <v>32.86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32.86</v>
      </c>
      <c r="R84" s="18">
        <v>0.4</v>
      </c>
    </row>
    <row r="85" spans="1:18">
      <c r="A85" s="8" t="s">
        <v>127</v>
      </c>
      <c r="B85" s="214">
        <f>'[2]14'!B87</f>
        <v>84</v>
      </c>
      <c r="C85" s="215">
        <f>'[2]14'!C87</f>
        <v>0</v>
      </c>
      <c r="D85" s="215">
        <f>'[2]14'!D87</f>
        <v>0</v>
      </c>
      <c r="E85" s="215">
        <f>'[2]14'!E87</f>
        <v>0</v>
      </c>
      <c r="F85" s="15">
        <f t="shared" si="16"/>
        <v>84</v>
      </c>
      <c r="G85" s="214">
        <f>'[2]14'!H87</f>
        <v>33.26</v>
      </c>
      <c r="H85" s="215">
        <f>'[2]14'!I87</f>
        <v>0</v>
      </c>
      <c r="I85" s="215">
        <f>'[2]14'!J87</f>
        <v>0</v>
      </c>
      <c r="J85" s="215">
        <f>'[2]14'!K87</f>
        <v>0</v>
      </c>
      <c r="K85" s="15">
        <f t="shared" si="13"/>
        <v>33.26</v>
      </c>
      <c r="L85" s="18">
        <f>frq!C85</f>
        <v>1</v>
      </c>
      <c r="M85" s="167">
        <f t="shared" si="14"/>
        <v>32.86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32.86</v>
      </c>
      <c r="R85" s="18">
        <v>0.4</v>
      </c>
    </row>
    <row r="86" spans="1:18">
      <c r="A86" s="8" t="s">
        <v>128</v>
      </c>
      <c r="B86" s="214">
        <f>'[2]14'!B88</f>
        <v>84</v>
      </c>
      <c r="C86" s="215">
        <f>'[2]14'!C88</f>
        <v>0</v>
      </c>
      <c r="D86" s="215">
        <f>'[2]14'!D88</f>
        <v>0</v>
      </c>
      <c r="E86" s="215">
        <f>'[2]14'!E88</f>
        <v>0</v>
      </c>
      <c r="F86" s="15">
        <f t="shared" si="16"/>
        <v>84</v>
      </c>
      <c r="G86" s="214">
        <f>'[2]14'!H88</f>
        <v>33.26</v>
      </c>
      <c r="H86" s="215">
        <f>'[2]14'!I88</f>
        <v>0</v>
      </c>
      <c r="I86" s="215">
        <f>'[2]14'!J88</f>
        <v>0</v>
      </c>
      <c r="J86" s="215">
        <f>'[2]14'!K88</f>
        <v>0</v>
      </c>
      <c r="K86" s="15">
        <f t="shared" si="13"/>
        <v>33.26</v>
      </c>
      <c r="L86" s="18">
        <f>frq!C86</f>
        <v>1</v>
      </c>
      <c r="M86" s="167">
        <f t="shared" si="14"/>
        <v>32.86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32.86</v>
      </c>
      <c r="R86" s="18">
        <v>0.4</v>
      </c>
    </row>
    <row r="87" spans="1:18">
      <c r="A87" s="8" t="s">
        <v>129</v>
      </c>
      <c r="B87" s="214">
        <f>'[2]14'!B89</f>
        <v>84</v>
      </c>
      <c r="C87" s="215">
        <f>'[2]14'!C89</f>
        <v>0</v>
      </c>
      <c r="D87" s="215">
        <f>'[2]14'!D89</f>
        <v>0</v>
      </c>
      <c r="E87" s="215">
        <f>'[2]14'!E89</f>
        <v>0</v>
      </c>
      <c r="F87" s="15">
        <f t="shared" si="16"/>
        <v>84</v>
      </c>
      <c r="G87" s="214">
        <f>'[2]14'!H89</f>
        <v>33.26</v>
      </c>
      <c r="H87" s="215">
        <f>'[2]14'!I89</f>
        <v>0</v>
      </c>
      <c r="I87" s="215">
        <f>'[2]14'!J89</f>
        <v>0</v>
      </c>
      <c r="J87" s="215">
        <f>'[2]14'!K89</f>
        <v>0</v>
      </c>
      <c r="K87" s="15">
        <f t="shared" si="13"/>
        <v>33.26</v>
      </c>
      <c r="L87" s="18">
        <f>frq!C87</f>
        <v>1</v>
      </c>
      <c r="M87" s="167">
        <f t="shared" si="14"/>
        <v>32.86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32.86</v>
      </c>
      <c r="R87" s="18">
        <v>0.4</v>
      </c>
    </row>
    <row r="88" spans="1:18">
      <c r="A88" s="8" t="s">
        <v>130</v>
      </c>
      <c r="B88" s="214">
        <f>'[2]14'!B90</f>
        <v>84</v>
      </c>
      <c r="C88" s="215">
        <f>'[2]14'!C90</f>
        <v>0</v>
      </c>
      <c r="D88" s="215">
        <f>'[2]14'!D90</f>
        <v>0</v>
      </c>
      <c r="E88" s="215">
        <f>'[2]14'!E90</f>
        <v>0</v>
      </c>
      <c r="F88" s="15">
        <f t="shared" si="16"/>
        <v>84</v>
      </c>
      <c r="G88" s="214">
        <f>'[2]14'!H90</f>
        <v>33.26</v>
      </c>
      <c r="H88" s="215">
        <f>'[2]14'!I90</f>
        <v>0</v>
      </c>
      <c r="I88" s="215">
        <f>'[2]14'!J90</f>
        <v>0</v>
      </c>
      <c r="J88" s="215">
        <f>'[2]14'!K90</f>
        <v>0</v>
      </c>
      <c r="K88" s="15">
        <f t="shared" si="13"/>
        <v>33.26</v>
      </c>
      <c r="L88" s="18">
        <f>frq!C88</f>
        <v>1</v>
      </c>
      <c r="M88" s="167">
        <f t="shared" si="14"/>
        <v>32.86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32.86</v>
      </c>
      <c r="R88" s="18">
        <v>0.4</v>
      </c>
    </row>
    <row r="89" spans="1:18">
      <c r="A89" s="8" t="s">
        <v>131</v>
      </c>
      <c r="B89" s="214">
        <f>'[2]14'!B91</f>
        <v>84</v>
      </c>
      <c r="C89" s="215">
        <f>'[2]14'!C91</f>
        <v>0</v>
      </c>
      <c r="D89" s="215">
        <f>'[2]14'!D91</f>
        <v>0</v>
      </c>
      <c r="E89" s="215">
        <f>'[2]14'!E91</f>
        <v>0</v>
      </c>
      <c r="F89" s="15">
        <f t="shared" si="16"/>
        <v>84</v>
      </c>
      <c r="G89" s="214">
        <f>'[2]14'!H91</f>
        <v>33.26</v>
      </c>
      <c r="H89" s="215">
        <f>'[2]14'!I91</f>
        <v>0</v>
      </c>
      <c r="I89" s="215">
        <f>'[2]14'!J91</f>
        <v>0</v>
      </c>
      <c r="J89" s="215">
        <f>'[2]14'!K91</f>
        <v>0</v>
      </c>
      <c r="K89" s="15">
        <f t="shared" si="13"/>
        <v>33.26</v>
      </c>
      <c r="L89" s="18">
        <f>frq!C89</f>
        <v>1</v>
      </c>
      <c r="M89" s="167">
        <f t="shared" si="14"/>
        <v>32.86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32.86</v>
      </c>
      <c r="R89" s="18">
        <v>0.4</v>
      </c>
    </row>
    <row r="90" spans="1:18">
      <c r="A90" s="8" t="s">
        <v>132</v>
      </c>
      <c r="B90" s="214">
        <f>'[2]14'!B92</f>
        <v>84</v>
      </c>
      <c r="C90" s="215">
        <f>'[2]14'!C92</f>
        <v>0</v>
      </c>
      <c r="D90" s="215">
        <f>'[2]14'!D92</f>
        <v>0</v>
      </c>
      <c r="E90" s="215">
        <f>'[2]14'!E92</f>
        <v>0</v>
      </c>
      <c r="F90" s="15">
        <f t="shared" si="16"/>
        <v>84</v>
      </c>
      <c r="G90" s="214">
        <f>'[2]14'!H92</f>
        <v>33.6</v>
      </c>
      <c r="H90" s="215">
        <f>'[2]14'!I92</f>
        <v>0</v>
      </c>
      <c r="I90" s="215">
        <f>'[2]14'!J92</f>
        <v>0</v>
      </c>
      <c r="J90" s="215">
        <f>'[2]14'!K92</f>
        <v>0</v>
      </c>
      <c r="K90" s="15">
        <f t="shared" si="13"/>
        <v>33.6</v>
      </c>
      <c r="L90" s="18">
        <f>frq!C90</f>
        <v>1</v>
      </c>
      <c r="M90" s="167">
        <f t="shared" si="14"/>
        <v>33.200000000000003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33.200000000000003</v>
      </c>
      <c r="R90" s="18">
        <v>0.4</v>
      </c>
    </row>
    <row r="91" spans="1:18">
      <c r="A91" s="8" t="s">
        <v>133</v>
      </c>
      <c r="B91" s="214">
        <f>'[2]14'!B93</f>
        <v>84</v>
      </c>
      <c r="C91" s="215">
        <f>'[2]14'!C93</f>
        <v>0</v>
      </c>
      <c r="D91" s="215">
        <f>'[2]14'!D93</f>
        <v>0</v>
      </c>
      <c r="E91" s="215">
        <f>'[2]14'!E93</f>
        <v>0</v>
      </c>
      <c r="F91" s="15">
        <f t="shared" si="16"/>
        <v>84</v>
      </c>
      <c r="G91" s="214">
        <f>'[2]14'!H93</f>
        <v>33.6</v>
      </c>
      <c r="H91" s="215">
        <f>'[2]14'!I93</f>
        <v>0</v>
      </c>
      <c r="I91" s="215">
        <f>'[2]14'!J93</f>
        <v>0</v>
      </c>
      <c r="J91" s="215">
        <f>'[2]14'!K93</f>
        <v>0</v>
      </c>
      <c r="K91" s="15">
        <f t="shared" si="13"/>
        <v>33.6</v>
      </c>
      <c r="L91" s="18">
        <f>frq!C91</f>
        <v>1</v>
      </c>
      <c r="M91" s="167">
        <f t="shared" si="14"/>
        <v>33.200000000000003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33.200000000000003</v>
      </c>
      <c r="R91" s="18">
        <v>0.4</v>
      </c>
    </row>
    <row r="92" spans="1:18">
      <c r="A92" s="8" t="s">
        <v>134</v>
      </c>
      <c r="B92" s="214">
        <f>'[2]14'!B94</f>
        <v>84</v>
      </c>
      <c r="C92" s="215">
        <f>'[2]14'!C94</f>
        <v>0</v>
      </c>
      <c r="D92" s="215">
        <f>'[2]14'!D94</f>
        <v>0</v>
      </c>
      <c r="E92" s="215">
        <f>'[2]14'!E94</f>
        <v>0</v>
      </c>
      <c r="F92" s="15">
        <f t="shared" si="16"/>
        <v>84</v>
      </c>
      <c r="G92" s="214">
        <f>'[2]14'!H94</f>
        <v>33.6</v>
      </c>
      <c r="H92" s="215">
        <f>'[2]14'!I94</f>
        <v>0</v>
      </c>
      <c r="I92" s="215">
        <f>'[2]14'!J94</f>
        <v>0</v>
      </c>
      <c r="J92" s="215">
        <f>'[2]14'!K94</f>
        <v>0</v>
      </c>
      <c r="K92" s="15">
        <f t="shared" si="13"/>
        <v>33.6</v>
      </c>
      <c r="L92" s="18">
        <f>frq!C92</f>
        <v>1</v>
      </c>
      <c r="M92" s="167">
        <f t="shared" si="14"/>
        <v>33.200000000000003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33.200000000000003</v>
      </c>
      <c r="R92" s="18">
        <v>0.4</v>
      </c>
    </row>
    <row r="93" spans="1:18">
      <c r="A93" s="8" t="s">
        <v>135</v>
      </c>
      <c r="B93" s="214">
        <f>'[2]14'!B95</f>
        <v>84</v>
      </c>
      <c r="C93" s="215">
        <f>'[2]14'!C95</f>
        <v>0</v>
      </c>
      <c r="D93" s="215">
        <f>'[2]14'!D95</f>
        <v>0</v>
      </c>
      <c r="E93" s="215">
        <f>'[2]14'!E95</f>
        <v>0</v>
      </c>
      <c r="F93" s="15">
        <f t="shared" si="16"/>
        <v>84</v>
      </c>
      <c r="G93" s="214">
        <f>'[2]14'!H95</f>
        <v>33.6</v>
      </c>
      <c r="H93" s="215">
        <f>'[2]14'!I95</f>
        <v>0</v>
      </c>
      <c r="I93" s="215">
        <f>'[2]14'!J95</f>
        <v>0</v>
      </c>
      <c r="J93" s="215">
        <f>'[2]14'!K95</f>
        <v>0</v>
      </c>
      <c r="K93" s="15">
        <f t="shared" si="13"/>
        <v>33.6</v>
      </c>
      <c r="L93" s="18">
        <f>frq!C93</f>
        <v>1</v>
      </c>
      <c r="M93" s="167">
        <f t="shared" si="14"/>
        <v>33.200000000000003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33.200000000000003</v>
      </c>
      <c r="R93" s="18">
        <v>0.4</v>
      </c>
    </row>
    <row r="94" spans="1:18">
      <c r="A94" s="8" t="s">
        <v>136</v>
      </c>
      <c r="B94" s="214">
        <f>'[2]14'!B96</f>
        <v>84</v>
      </c>
      <c r="C94" s="215">
        <f>'[2]14'!C96</f>
        <v>0</v>
      </c>
      <c r="D94" s="215">
        <f>'[2]14'!D96</f>
        <v>0</v>
      </c>
      <c r="E94" s="215">
        <f>'[2]14'!E96</f>
        <v>0</v>
      </c>
      <c r="F94" s="15">
        <f t="shared" si="16"/>
        <v>84</v>
      </c>
      <c r="G94" s="214">
        <f>'[2]14'!H96</f>
        <v>35</v>
      </c>
      <c r="H94" s="215">
        <f>'[2]14'!I96</f>
        <v>0</v>
      </c>
      <c r="I94" s="215">
        <f>'[2]14'!J96</f>
        <v>0</v>
      </c>
      <c r="J94" s="215">
        <f>'[2]14'!K96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14">
        <f>'[2]14'!B97</f>
        <v>84</v>
      </c>
      <c r="C95" s="215">
        <f>'[2]14'!C97</f>
        <v>0</v>
      </c>
      <c r="D95" s="215">
        <f>'[2]14'!D97</f>
        <v>0</v>
      </c>
      <c r="E95" s="215">
        <f>'[2]14'!E97</f>
        <v>0</v>
      </c>
      <c r="F95" s="15">
        <f t="shared" si="16"/>
        <v>84</v>
      </c>
      <c r="G95" s="214">
        <f>'[2]14'!H97</f>
        <v>35</v>
      </c>
      <c r="H95" s="215">
        <f>'[2]14'!I97</f>
        <v>0</v>
      </c>
      <c r="I95" s="215">
        <f>'[2]14'!J97</f>
        <v>0</v>
      </c>
      <c r="J95" s="215">
        <f>'[2]14'!K97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14">
        <f>'[2]14'!B98</f>
        <v>84</v>
      </c>
      <c r="C96" s="215">
        <f>'[2]14'!C98</f>
        <v>0</v>
      </c>
      <c r="D96" s="215">
        <f>'[2]14'!D98</f>
        <v>0</v>
      </c>
      <c r="E96" s="215">
        <f>'[2]14'!E98</f>
        <v>0</v>
      </c>
      <c r="F96" s="15">
        <f t="shared" si="16"/>
        <v>84</v>
      </c>
      <c r="G96" s="214">
        <f>'[2]14'!H98</f>
        <v>35</v>
      </c>
      <c r="H96" s="215">
        <f>'[2]14'!I98</f>
        <v>0</v>
      </c>
      <c r="I96" s="215">
        <f>'[2]14'!J98</f>
        <v>0</v>
      </c>
      <c r="J96" s="215">
        <f>'[2]14'!K98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14">
        <f>'[2]14'!B99</f>
        <v>84</v>
      </c>
      <c r="C97" s="215">
        <f>'[2]14'!C99</f>
        <v>0</v>
      </c>
      <c r="D97" s="215">
        <f>'[2]14'!D99</f>
        <v>0</v>
      </c>
      <c r="E97" s="215">
        <f>'[2]14'!E99</f>
        <v>0</v>
      </c>
      <c r="F97" s="15">
        <f t="shared" si="16"/>
        <v>84</v>
      </c>
      <c r="G97" s="214">
        <f>'[2]14'!H99</f>
        <v>35</v>
      </c>
      <c r="H97" s="215">
        <f>'[2]14'!I99</f>
        <v>0</v>
      </c>
      <c r="I97" s="215">
        <f>'[2]14'!J99</f>
        <v>0</v>
      </c>
      <c r="J97" s="215">
        <f>'[2]14'!K99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14">
        <f>'[2]14'!B100</f>
        <v>84</v>
      </c>
      <c r="C98" s="215">
        <f>'[2]14'!C100</f>
        <v>0</v>
      </c>
      <c r="D98" s="215">
        <f>'[2]14'!D100</f>
        <v>0</v>
      </c>
      <c r="E98" s="215">
        <f>'[2]14'!E100</f>
        <v>0</v>
      </c>
      <c r="F98" s="15">
        <f t="shared" si="16"/>
        <v>84</v>
      </c>
      <c r="G98" s="214">
        <f>'[2]14'!H100</f>
        <v>35</v>
      </c>
      <c r="H98" s="215">
        <f>'[2]14'!I100</f>
        <v>0</v>
      </c>
      <c r="I98" s="215">
        <f>'[2]14'!J100</f>
        <v>0</v>
      </c>
      <c r="J98" s="215">
        <f>'[2]14'!K100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0.83131250000000034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0.83131250000000034</v>
      </c>
      <c r="L99" s="171">
        <f t="shared" si="17"/>
        <v>2.4E-2</v>
      </c>
      <c r="M99" s="171">
        <f t="shared" si="17"/>
        <v>0.81901249999999981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0.81901249999999981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45030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8" t="s">
        <v>173</v>
      </c>
      <c r="AX1" s="248"/>
      <c r="AY1" s="248"/>
      <c r="AZ1" s="248"/>
      <c r="BA1" s="248"/>
      <c r="BB1" s="248"/>
      <c r="BD1" s="248" t="s">
        <v>174</v>
      </c>
      <c r="BE1" s="248"/>
      <c r="BF1" s="248"/>
      <c r="BG1" s="248"/>
      <c r="BH1" s="248"/>
      <c r="BI1" s="248"/>
      <c r="BL1" s="8" t="s">
        <v>203</v>
      </c>
      <c r="BM1" s="8" t="s">
        <v>204</v>
      </c>
      <c r="BN1" s="248" t="s">
        <v>374</v>
      </c>
      <c r="BO1" s="248"/>
      <c r="BP1" s="249" t="s">
        <v>373</v>
      </c>
      <c r="BQ1" s="24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320</v>
      </c>
      <c r="G3" s="16">
        <f>'[3]14'!G5</f>
        <v>440</v>
      </c>
      <c r="H3" s="17">
        <f>SUM(B3:G3)</f>
        <v>1080</v>
      </c>
      <c r="I3" s="15">
        <f>'[3]14'!J5</f>
        <v>0.31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0</v>
      </c>
      <c r="N3" s="16">
        <f>'[3]14'!O5</f>
        <v>0</v>
      </c>
      <c r="O3" s="17">
        <f>SUM(I3:N3)</f>
        <v>0.31</v>
      </c>
      <c r="P3" s="18">
        <f>frq!C3</f>
        <v>1</v>
      </c>
      <c r="Q3" s="15">
        <f t="shared" ref="Q3:V18" si="0">IF($P3=1,I3,IF(AND($P3=0.985,I3&gt;0.985*B3),B3*0.985,IF(AND($P3=0.965,I3&gt;0.965*B3),0.965*B3,I3)))</f>
        <v>0.31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0.31</v>
      </c>
      <c r="X3" s="8">
        <f>AW3</f>
        <v>0.03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0.03</v>
      </c>
      <c r="AE3" s="8">
        <f>BD3</f>
        <v>0.03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0.03</v>
      </c>
      <c r="AL3" s="8">
        <f t="shared" ref="AL3:AQ18" si="3">Q3-X3-AE3</f>
        <v>0.25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0.25</v>
      </c>
      <c r="AT3" s="8">
        <v>0</v>
      </c>
      <c r="AU3" s="8">
        <v>0</v>
      </c>
      <c r="AW3" s="218">
        <v>0.03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0.03</v>
      </c>
      <c r="BD3" s="218">
        <v>0.03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0.03</v>
      </c>
      <c r="BL3" s="8">
        <f>AT3</f>
        <v>0</v>
      </c>
      <c r="BM3" s="8">
        <f>AU3</f>
        <v>0</v>
      </c>
      <c r="BN3" s="8">
        <f>BC3</f>
        <v>0.03</v>
      </c>
      <c r="BO3" s="8">
        <f>BJ3</f>
        <v>0.03</v>
      </c>
      <c r="BP3" s="182">
        <f>BL3-BN3</f>
        <v>-0.03</v>
      </c>
      <c r="BQ3" s="182">
        <f>BM3-BO3</f>
        <v>-0.03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320</v>
      </c>
      <c r="G4" s="16">
        <f>'[3]14'!G6</f>
        <v>440</v>
      </c>
      <c r="H4" s="17">
        <f>SUM(B4:G4)</f>
        <v>1080</v>
      </c>
      <c r="I4" s="15">
        <f>'[3]14'!J6</f>
        <v>0.31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0</v>
      </c>
      <c r="N4" s="16">
        <f>'[3]14'!O6</f>
        <v>0</v>
      </c>
      <c r="O4" s="17">
        <f>SUM(I4:N4)</f>
        <v>0.31</v>
      </c>
      <c r="P4" s="18">
        <f>frq!C4</f>
        <v>1</v>
      </c>
      <c r="Q4" s="15">
        <f>IF($P4=1,I4,IF(AND($P4=0.985,I4&gt;0.985*B4),B4*0.985,IF(AND($P4=0.965,I4&gt;0.965*B4),0.965*B4,I4)))</f>
        <v>0.31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0.31</v>
      </c>
      <c r="X4" s="8">
        <f t="shared" ref="X4:X67" si="4">AW4</f>
        <v>0.03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0.03</v>
      </c>
      <c r="AE4" s="8">
        <f t="shared" ref="AE4:AE67" si="11">BD4</f>
        <v>0.03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0.03</v>
      </c>
      <c r="AL4" s="8">
        <f t="shared" si="3"/>
        <v>0.25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0.25</v>
      </c>
      <c r="AT4" s="8">
        <v>0</v>
      </c>
      <c r="AU4" s="8">
        <v>0</v>
      </c>
      <c r="AW4" s="218">
        <v>0.03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0.03</v>
      </c>
      <c r="BD4" s="218">
        <v>0.03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0.03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0.03</v>
      </c>
      <c r="BO4" s="8">
        <f t="shared" ref="BO4:BO67" si="24">BJ4</f>
        <v>0.03</v>
      </c>
      <c r="BP4" s="182">
        <f t="shared" ref="BP4:BP67" si="25">BL4-BN4</f>
        <v>-0.03</v>
      </c>
      <c r="BQ4" s="182">
        <f t="shared" ref="BQ4:BQ67" si="26">BM4-BO4</f>
        <v>-0.03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320</v>
      </c>
      <c r="G5" s="16">
        <f>'[3]14'!G7</f>
        <v>440</v>
      </c>
      <c r="H5" s="17">
        <f t="shared" ref="H5:H68" si="27">SUM(B5:G5)</f>
        <v>1080</v>
      </c>
      <c r="I5" s="15">
        <f>'[3]14'!J7</f>
        <v>0.31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0</v>
      </c>
      <c r="N5" s="16">
        <f>'[3]14'!O7</f>
        <v>0</v>
      </c>
      <c r="O5" s="17">
        <f t="shared" ref="O5:O68" si="28">SUM(I5:N5)</f>
        <v>0.31</v>
      </c>
      <c r="P5" s="18">
        <f>frq!C5</f>
        <v>1</v>
      </c>
      <c r="Q5" s="15">
        <f t="shared" ref="Q5:V56" si="29">IF($P5=1,I5,IF(AND($P5=0.985,I5&gt;0.985*B5),B5*0.985,IF(AND($P5=0.965,I5&gt;0.965*B5),0.965*B5,I5)))</f>
        <v>0.31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0.31</v>
      </c>
      <c r="X5" s="8">
        <f t="shared" si="4"/>
        <v>0.03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0.03</v>
      </c>
      <c r="AE5" s="8">
        <f t="shared" si="11"/>
        <v>0.03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0.03</v>
      </c>
      <c r="AL5" s="8">
        <f t="shared" si="3"/>
        <v>0.25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0.25</v>
      </c>
      <c r="AT5" s="8">
        <v>0</v>
      </c>
      <c r="AU5" s="8">
        <v>0</v>
      </c>
      <c r="AW5" s="218">
        <v>0.03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0.03</v>
      </c>
      <c r="BD5" s="218">
        <v>0.03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0.03</v>
      </c>
      <c r="BL5" s="8">
        <f t="shared" si="21"/>
        <v>0</v>
      </c>
      <c r="BM5" s="8">
        <f t="shared" si="22"/>
        <v>0</v>
      </c>
      <c r="BN5" s="8">
        <f t="shared" si="23"/>
        <v>0.03</v>
      </c>
      <c r="BO5" s="8">
        <f t="shared" si="24"/>
        <v>0.03</v>
      </c>
      <c r="BP5" s="182">
        <f t="shared" si="25"/>
        <v>-0.03</v>
      </c>
      <c r="BQ5" s="182">
        <f t="shared" si="26"/>
        <v>-0.03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320</v>
      </c>
      <c r="G6" s="16">
        <f>'[3]14'!G8</f>
        <v>440</v>
      </c>
      <c r="H6" s="17">
        <f t="shared" si="27"/>
        <v>1080</v>
      </c>
      <c r="I6" s="15">
        <f>'[3]14'!J8</f>
        <v>0.31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0</v>
      </c>
      <c r="N6" s="16">
        <f>'[3]14'!O8</f>
        <v>0</v>
      </c>
      <c r="O6" s="17">
        <f t="shared" si="28"/>
        <v>0.31</v>
      </c>
      <c r="P6" s="18">
        <f>frq!C6</f>
        <v>1</v>
      </c>
      <c r="Q6" s="15">
        <f t="shared" si="29"/>
        <v>0.31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0.31</v>
      </c>
      <c r="X6" s="8">
        <f t="shared" si="4"/>
        <v>0.03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0.03</v>
      </c>
      <c r="AE6" s="8">
        <f t="shared" si="11"/>
        <v>0.03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0.03</v>
      </c>
      <c r="AL6" s="8">
        <f t="shared" si="3"/>
        <v>0.25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0.25</v>
      </c>
      <c r="AT6" s="8">
        <v>0</v>
      </c>
      <c r="AU6" s="8">
        <v>0</v>
      </c>
      <c r="AW6" s="218">
        <v>0.03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0.03</v>
      </c>
      <c r="BD6" s="218">
        <v>0.03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0.03</v>
      </c>
      <c r="BL6" s="8">
        <f t="shared" si="21"/>
        <v>0</v>
      </c>
      <c r="BM6" s="8">
        <f t="shared" si="22"/>
        <v>0</v>
      </c>
      <c r="BN6" s="8">
        <f t="shared" si="23"/>
        <v>0.03</v>
      </c>
      <c r="BO6" s="8">
        <f t="shared" si="24"/>
        <v>0.03</v>
      </c>
      <c r="BP6" s="182">
        <f t="shared" si="25"/>
        <v>-0.03</v>
      </c>
      <c r="BQ6" s="182">
        <f t="shared" si="26"/>
        <v>-0.03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320</v>
      </c>
      <c r="G7" s="16">
        <f>'[3]14'!G9</f>
        <v>440</v>
      </c>
      <c r="H7" s="17">
        <f t="shared" si="27"/>
        <v>1080</v>
      </c>
      <c r="I7" s="15">
        <f>'[3]14'!J9</f>
        <v>0.31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0</v>
      </c>
      <c r="N7" s="16">
        <f>'[3]14'!O9</f>
        <v>0</v>
      </c>
      <c r="O7" s="17">
        <f t="shared" si="28"/>
        <v>0.31</v>
      </c>
      <c r="P7" s="18">
        <f>frq!C7</f>
        <v>1</v>
      </c>
      <c r="Q7" s="15">
        <f t="shared" si="29"/>
        <v>0.31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0.31</v>
      </c>
      <c r="X7" s="8">
        <f t="shared" si="4"/>
        <v>0.03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0.03</v>
      </c>
      <c r="AE7" s="8">
        <f t="shared" si="11"/>
        <v>0.03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0.03</v>
      </c>
      <c r="AL7" s="8">
        <f t="shared" si="3"/>
        <v>0.25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0.25</v>
      </c>
      <c r="AT7" s="8">
        <v>0</v>
      </c>
      <c r="AU7" s="8">
        <v>0</v>
      </c>
      <c r="AW7" s="218">
        <v>0.03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0.03</v>
      </c>
      <c r="BD7" s="218">
        <v>0.03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0.03</v>
      </c>
      <c r="BL7" s="8">
        <f t="shared" si="21"/>
        <v>0</v>
      </c>
      <c r="BM7" s="8">
        <f t="shared" si="22"/>
        <v>0</v>
      </c>
      <c r="BN7" s="8">
        <f t="shared" si="23"/>
        <v>0.03</v>
      </c>
      <c r="BO7" s="8">
        <f t="shared" si="24"/>
        <v>0.03</v>
      </c>
      <c r="BP7" s="182">
        <f t="shared" si="25"/>
        <v>-0.03</v>
      </c>
      <c r="BQ7" s="182">
        <f t="shared" si="26"/>
        <v>-0.03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320</v>
      </c>
      <c r="G8" s="16">
        <f>'[3]14'!G10</f>
        <v>440</v>
      </c>
      <c r="H8" s="17">
        <f t="shared" si="27"/>
        <v>1080</v>
      </c>
      <c r="I8" s="15">
        <f>'[3]14'!J10</f>
        <v>0.31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0</v>
      </c>
      <c r="N8" s="16">
        <f>'[3]14'!O10</f>
        <v>0</v>
      </c>
      <c r="O8" s="17">
        <f t="shared" si="28"/>
        <v>0.31</v>
      </c>
      <c r="P8" s="18">
        <f>frq!C8</f>
        <v>1</v>
      </c>
      <c r="Q8" s="15">
        <f t="shared" si="29"/>
        <v>0.31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0.31</v>
      </c>
      <c r="X8" s="8">
        <f t="shared" si="4"/>
        <v>0.03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0.03</v>
      </c>
      <c r="AE8" s="8">
        <f t="shared" si="11"/>
        <v>0.03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0.03</v>
      </c>
      <c r="AL8" s="8">
        <f t="shared" si="3"/>
        <v>0.25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0.25</v>
      </c>
      <c r="AT8" s="8">
        <v>0</v>
      </c>
      <c r="AU8" s="8">
        <v>0</v>
      </c>
      <c r="AW8" s="218">
        <v>0.03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0.03</v>
      </c>
      <c r="BD8" s="218">
        <v>0.03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0.03</v>
      </c>
      <c r="BL8" s="8">
        <f t="shared" si="21"/>
        <v>0</v>
      </c>
      <c r="BM8" s="8">
        <f t="shared" si="22"/>
        <v>0</v>
      </c>
      <c r="BN8" s="8">
        <f t="shared" si="23"/>
        <v>0.03</v>
      </c>
      <c r="BO8" s="8">
        <f t="shared" si="24"/>
        <v>0.03</v>
      </c>
      <c r="BP8" s="182">
        <f t="shared" si="25"/>
        <v>-0.03</v>
      </c>
      <c r="BQ8" s="182">
        <f t="shared" si="26"/>
        <v>-0.03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320</v>
      </c>
      <c r="G9" s="16">
        <f>'[3]14'!G11</f>
        <v>440</v>
      </c>
      <c r="H9" s="17">
        <f t="shared" si="27"/>
        <v>1080</v>
      </c>
      <c r="I9" s="15">
        <f>'[3]14'!J11</f>
        <v>0.31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0</v>
      </c>
      <c r="N9" s="16">
        <f>'[3]14'!O11</f>
        <v>0</v>
      </c>
      <c r="O9" s="17">
        <f t="shared" si="28"/>
        <v>0.31</v>
      </c>
      <c r="P9" s="18">
        <f>frq!C9</f>
        <v>1</v>
      </c>
      <c r="Q9" s="15">
        <f t="shared" si="29"/>
        <v>0.31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0.31</v>
      </c>
      <c r="X9" s="8">
        <f t="shared" si="4"/>
        <v>0.03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0.03</v>
      </c>
      <c r="AE9" s="8">
        <f t="shared" si="11"/>
        <v>0.03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0.03</v>
      </c>
      <c r="AL9" s="8">
        <f t="shared" si="3"/>
        <v>0.25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0.25</v>
      </c>
      <c r="AT9" s="8">
        <v>0</v>
      </c>
      <c r="AU9" s="8">
        <v>0</v>
      </c>
      <c r="AW9" s="218">
        <v>0.03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0.03</v>
      </c>
      <c r="BD9" s="218">
        <v>0.03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0.03</v>
      </c>
      <c r="BL9" s="8">
        <f t="shared" si="21"/>
        <v>0</v>
      </c>
      <c r="BM9" s="8">
        <f t="shared" si="22"/>
        <v>0</v>
      </c>
      <c r="BN9" s="8">
        <f t="shared" si="23"/>
        <v>0.03</v>
      </c>
      <c r="BO9" s="8">
        <f t="shared" si="24"/>
        <v>0.03</v>
      </c>
      <c r="BP9" s="182">
        <f t="shared" si="25"/>
        <v>-0.03</v>
      </c>
      <c r="BQ9" s="182">
        <f t="shared" si="26"/>
        <v>-0.03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320</v>
      </c>
      <c r="G10" s="16">
        <f>'[3]14'!G12</f>
        <v>440</v>
      </c>
      <c r="H10" s="17">
        <f t="shared" si="27"/>
        <v>1080</v>
      </c>
      <c r="I10" s="15">
        <f>'[3]14'!J12</f>
        <v>0.31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0</v>
      </c>
      <c r="N10" s="16">
        <f>'[3]14'!O12</f>
        <v>0</v>
      </c>
      <c r="O10" s="17">
        <f t="shared" si="28"/>
        <v>0.31</v>
      </c>
      <c r="P10" s="18">
        <f>frq!C10</f>
        <v>1</v>
      </c>
      <c r="Q10" s="15">
        <f t="shared" si="29"/>
        <v>0.31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0.31</v>
      </c>
      <c r="X10" s="8">
        <f t="shared" si="4"/>
        <v>0.03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0.03</v>
      </c>
      <c r="AE10" s="8">
        <f t="shared" si="11"/>
        <v>0.03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0.03</v>
      </c>
      <c r="AL10" s="8">
        <f t="shared" si="3"/>
        <v>0.25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0.25</v>
      </c>
      <c r="AT10" s="8">
        <v>0</v>
      </c>
      <c r="AU10" s="8">
        <v>0</v>
      </c>
      <c r="AW10" s="218">
        <v>0.03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0.03</v>
      </c>
      <c r="BD10" s="218">
        <v>0.03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0.03</v>
      </c>
      <c r="BL10" s="8">
        <f t="shared" si="21"/>
        <v>0</v>
      </c>
      <c r="BM10" s="8">
        <f t="shared" si="22"/>
        <v>0</v>
      </c>
      <c r="BN10" s="8">
        <f t="shared" si="23"/>
        <v>0.03</v>
      </c>
      <c r="BO10" s="8">
        <f t="shared" si="24"/>
        <v>0.03</v>
      </c>
      <c r="BP10" s="182">
        <f t="shared" si="25"/>
        <v>-0.03</v>
      </c>
      <c r="BQ10" s="182">
        <f t="shared" si="26"/>
        <v>-0.03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320</v>
      </c>
      <c r="G11" s="16">
        <f>'[3]14'!G13</f>
        <v>440</v>
      </c>
      <c r="H11" s="17">
        <f t="shared" si="27"/>
        <v>1080</v>
      </c>
      <c r="I11" s="15">
        <f>'[3]14'!J13</f>
        <v>0.31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0</v>
      </c>
      <c r="N11" s="16">
        <f>'[3]14'!O13</f>
        <v>0</v>
      </c>
      <c r="O11" s="17">
        <f t="shared" si="28"/>
        <v>0.31</v>
      </c>
      <c r="P11" s="18">
        <f>frq!C11</f>
        <v>1</v>
      </c>
      <c r="Q11" s="15">
        <f t="shared" si="29"/>
        <v>0.31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0.31</v>
      </c>
      <c r="X11" s="8">
        <f t="shared" si="4"/>
        <v>0.03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0.03</v>
      </c>
      <c r="AE11" s="8">
        <f t="shared" si="11"/>
        <v>0.03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0.03</v>
      </c>
      <c r="AL11" s="8">
        <f t="shared" si="3"/>
        <v>0.25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0.25</v>
      </c>
      <c r="AT11" s="8">
        <v>0</v>
      </c>
      <c r="AU11" s="8">
        <v>0</v>
      </c>
      <c r="AW11" s="218">
        <v>0.03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0.03</v>
      </c>
      <c r="BD11" s="218">
        <v>0.03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0.03</v>
      </c>
      <c r="BL11" s="8">
        <f t="shared" si="21"/>
        <v>0</v>
      </c>
      <c r="BM11" s="8">
        <f t="shared" si="22"/>
        <v>0</v>
      </c>
      <c r="BN11" s="8">
        <f t="shared" si="23"/>
        <v>0.03</v>
      </c>
      <c r="BO11" s="8">
        <f t="shared" si="24"/>
        <v>0.03</v>
      </c>
      <c r="BP11" s="182">
        <f t="shared" si="25"/>
        <v>-0.03</v>
      </c>
      <c r="BQ11" s="182">
        <f t="shared" si="26"/>
        <v>-0.03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320</v>
      </c>
      <c r="G12" s="16">
        <f>'[3]14'!G14</f>
        <v>440</v>
      </c>
      <c r="H12" s="17">
        <f t="shared" si="27"/>
        <v>1080</v>
      </c>
      <c r="I12" s="15">
        <f>'[3]14'!J14</f>
        <v>0.31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0</v>
      </c>
      <c r="N12" s="16">
        <f>'[3]14'!O14</f>
        <v>0</v>
      </c>
      <c r="O12" s="17">
        <f t="shared" si="28"/>
        <v>0.31</v>
      </c>
      <c r="P12" s="18">
        <f>frq!C12</f>
        <v>1</v>
      </c>
      <c r="Q12" s="15">
        <f t="shared" si="29"/>
        <v>0.31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0.31</v>
      </c>
      <c r="X12" s="8">
        <f t="shared" si="4"/>
        <v>0.03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0.03</v>
      </c>
      <c r="AE12" s="8">
        <f t="shared" si="11"/>
        <v>0.03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0.03</v>
      </c>
      <c r="AL12" s="8">
        <f t="shared" si="3"/>
        <v>0.25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0.25</v>
      </c>
      <c r="AT12" s="8">
        <v>0</v>
      </c>
      <c r="AU12" s="8">
        <v>0</v>
      </c>
      <c r="AW12" s="218">
        <v>0.03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0.03</v>
      </c>
      <c r="BD12" s="218">
        <v>0.03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0.03</v>
      </c>
      <c r="BL12" s="8">
        <f t="shared" si="21"/>
        <v>0</v>
      </c>
      <c r="BM12" s="8">
        <f t="shared" si="22"/>
        <v>0</v>
      </c>
      <c r="BN12" s="8">
        <f t="shared" si="23"/>
        <v>0.03</v>
      </c>
      <c r="BO12" s="8">
        <f t="shared" si="24"/>
        <v>0.03</v>
      </c>
      <c r="BP12" s="182">
        <f t="shared" si="25"/>
        <v>-0.03</v>
      </c>
      <c r="BQ12" s="182">
        <f t="shared" si="26"/>
        <v>-0.03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320</v>
      </c>
      <c r="G13" s="16">
        <f>'[3]14'!G15</f>
        <v>440</v>
      </c>
      <c r="H13" s="17">
        <f t="shared" si="27"/>
        <v>1080</v>
      </c>
      <c r="I13" s="15">
        <f>'[3]14'!J15</f>
        <v>0.31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0</v>
      </c>
      <c r="N13" s="16">
        <f>'[3]14'!O15</f>
        <v>0</v>
      </c>
      <c r="O13" s="17">
        <f t="shared" si="28"/>
        <v>0.31</v>
      </c>
      <c r="P13" s="18">
        <f>frq!C13</f>
        <v>1</v>
      </c>
      <c r="Q13" s="15">
        <f t="shared" si="29"/>
        <v>0.31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0.31</v>
      </c>
      <c r="X13" s="8">
        <f t="shared" si="4"/>
        <v>0.03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0.03</v>
      </c>
      <c r="AE13" s="8">
        <f t="shared" si="11"/>
        <v>0.03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0.03</v>
      </c>
      <c r="AL13" s="8">
        <f t="shared" si="3"/>
        <v>0.25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0.25</v>
      </c>
      <c r="AT13" s="8">
        <v>0</v>
      </c>
      <c r="AU13" s="8">
        <v>0</v>
      </c>
      <c r="AW13" s="218">
        <v>0.03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0.03</v>
      </c>
      <c r="BD13" s="218">
        <v>0.03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0.03</v>
      </c>
      <c r="BL13" s="8">
        <f t="shared" si="21"/>
        <v>0</v>
      </c>
      <c r="BM13" s="8">
        <f t="shared" si="22"/>
        <v>0</v>
      </c>
      <c r="BN13" s="8">
        <f t="shared" si="23"/>
        <v>0.03</v>
      </c>
      <c r="BO13" s="8">
        <f t="shared" si="24"/>
        <v>0.03</v>
      </c>
      <c r="BP13" s="182">
        <f t="shared" si="25"/>
        <v>-0.03</v>
      </c>
      <c r="BQ13" s="182">
        <f t="shared" si="26"/>
        <v>-0.03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320</v>
      </c>
      <c r="G14" s="16">
        <f>'[3]14'!G16</f>
        <v>440</v>
      </c>
      <c r="H14" s="17">
        <f t="shared" si="27"/>
        <v>1080</v>
      </c>
      <c r="I14" s="15">
        <f>'[3]14'!J16</f>
        <v>0.31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0</v>
      </c>
      <c r="N14" s="16">
        <f>'[3]14'!O16</f>
        <v>0</v>
      </c>
      <c r="O14" s="17">
        <f t="shared" si="28"/>
        <v>0.31</v>
      </c>
      <c r="P14" s="18">
        <f>frq!C14</f>
        <v>1</v>
      </c>
      <c r="Q14" s="15">
        <f t="shared" si="29"/>
        <v>0.31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0.31</v>
      </c>
      <c r="X14" s="8">
        <f t="shared" si="4"/>
        <v>0.03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0.03</v>
      </c>
      <c r="AE14" s="8">
        <f t="shared" si="11"/>
        <v>0.03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0.03</v>
      </c>
      <c r="AL14" s="8">
        <f t="shared" si="3"/>
        <v>0.25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0.25</v>
      </c>
      <c r="AT14" s="8">
        <v>0</v>
      </c>
      <c r="AU14" s="8">
        <v>0</v>
      </c>
      <c r="AW14" s="218">
        <v>0.03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0.03</v>
      </c>
      <c r="BD14" s="218">
        <v>0.03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0.03</v>
      </c>
      <c r="BL14" s="8">
        <f t="shared" si="21"/>
        <v>0</v>
      </c>
      <c r="BM14" s="8">
        <f t="shared" si="22"/>
        <v>0</v>
      </c>
      <c r="BN14" s="8">
        <f t="shared" si="23"/>
        <v>0.03</v>
      </c>
      <c r="BO14" s="8">
        <f t="shared" si="24"/>
        <v>0.03</v>
      </c>
      <c r="BP14" s="182">
        <f t="shared" si="25"/>
        <v>-0.03</v>
      </c>
      <c r="BQ14" s="182">
        <f t="shared" si="26"/>
        <v>-0.03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320</v>
      </c>
      <c r="G15" s="16">
        <f>'[3]14'!G17</f>
        <v>440</v>
      </c>
      <c r="H15" s="17">
        <f t="shared" si="27"/>
        <v>1080</v>
      </c>
      <c r="I15" s="15">
        <f>'[3]14'!J17</f>
        <v>0.31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0</v>
      </c>
      <c r="N15" s="16">
        <f>'[3]14'!O17</f>
        <v>0</v>
      </c>
      <c r="O15" s="17">
        <f t="shared" si="28"/>
        <v>0.31</v>
      </c>
      <c r="P15" s="18">
        <f>frq!C15</f>
        <v>1</v>
      </c>
      <c r="Q15" s="15">
        <f t="shared" si="29"/>
        <v>0.31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0.31</v>
      </c>
      <c r="X15" s="8">
        <f t="shared" si="4"/>
        <v>0.03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0.03</v>
      </c>
      <c r="AE15" s="8">
        <f t="shared" si="11"/>
        <v>0.03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0.03</v>
      </c>
      <c r="AL15" s="8">
        <f t="shared" si="3"/>
        <v>0.25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0.25</v>
      </c>
      <c r="AT15" s="8">
        <v>0</v>
      </c>
      <c r="AU15" s="8">
        <v>0</v>
      </c>
      <c r="AW15" s="218">
        <v>0.03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0.03</v>
      </c>
      <c r="BD15" s="218">
        <v>0.03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0.03</v>
      </c>
      <c r="BL15" s="8">
        <f t="shared" si="21"/>
        <v>0</v>
      </c>
      <c r="BM15" s="8">
        <f t="shared" si="22"/>
        <v>0</v>
      </c>
      <c r="BN15" s="8">
        <f t="shared" si="23"/>
        <v>0.03</v>
      </c>
      <c r="BO15" s="8">
        <f t="shared" si="24"/>
        <v>0.03</v>
      </c>
      <c r="BP15" s="182">
        <f t="shared" si="25"/>
        <v>-0.03</v>
      </c>
      <c r="BQ15" s="182">
        <f t="shared" si="26"/>
        <v>-0.03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320</v>
      </c>
      <c r="G16" s="16">
        <f>'[3]14'!G18</f>
        <v>440</v>
      </c>
      <c r="H16" s="17">
        <f t="shared" si="27"/>
        <v>1080</v>
      </c>
      <c r="I16" s="15">
        <f>'[3]14'!J18</f>
        <v>0.31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0</v>
      </c>
      <c r="N16" s="16">
        <f>'[3]14'!O18</f>
        <v>0</v>
      </c>
      <c r="O16" s="17">
        <f t="shared" si="28"/>
        <v>0.31</v>
      </c>
      <c r="P16" s="18">
        <f>frq!C16</f>
        <v>1</v>
      </c>
      <c r="Q16" s="15">
        <f t="shared" si="29"/>
        <v>0.31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0.31</v>
      </c>
      <c r="X16" s="8">
        <f t="shared" si="4"/>
        <v>0.03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0.03</v>
      </c>
      <c r="AE16" s="8">
        <f t="shared" si="11"/>
        <v>0.03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0.03</v>
      </c>
      <c r="AL16" s="8">
        <f t="shared" si="3"/>
        <v>0.25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0.25</v>
      </c>
      <c r="AT16" s="8">
        <v>0</v>
      </c>
      <c r="AU16" s="8">
        <v>0</v>
      </c>
      <c r="AW16" s="218">
        <v>0.03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0.03</v>
      </c>
      <c r="BD16" s="218">
        <v>0.03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0.03</v>
      </c>
      <c r="BL16" s="8">
        <f t="shared" si="21"/>
        <v>0</v>
      </c>
      <c r="BM16" s="8">
        <f t="shared" si="22"/>
        <v>0</v>
      </c>
      <c r="BN16" s="8">
        <f t="shared" si="23"/>
        <v>0.03</v>
      </c>
      <c r="BO16" s="8">
        <f t="shared" si="24"/>
        <v>0.03</v>
      </c>
      <c r="BP16" s="182">
        <f t="shared" si="25"/>
        <v>-0.03</v>
      </c>
      <c r="BQ16" s="182">
        <f t="shared" si="26"/>
        <v>-0.03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320</v>
      </c>
      <c r="G17" s="16">
        <f>'[3]14'!G19</f>
        <v>440</v>
      </c>
      <c r="H17" s="17">
        <f t="shared" si="27"/>
        <v>1080</v>
      </c>
      <c r="I17" s="15">
        <f>'[3]14'!J19</f>
        <v>0.31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0</v>
      </c>
      <c r="N17" s="16">
        <f>'[3]14'!O19</f>
        <v>0</v>
      </c>
      <c r="O17" s="17">
        <f t="shared" si="28"/>
        <v>0.31</v>
      </c>
      <c r="P17" s="18">
        <f>frq!C17</f>
        <v>1</v>
      </c>
      <c r="Q17" s="15">
        <f t="shared" si="29"/>
        <v>0.31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0.31</v>
      </c>
      <c r="X17" s="8">
        <f t="shared" si="4"/>
        <v>0.03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0.03</v>
      </c>
      <c r="AE17" s="8">
        <f t="shared" si="11"/>
        <v>0.03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0.03</v>
      </c>
      <c r="AL17" s="8">
        <f t="shared" si="3"/>
        <v>0.25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0.25</v>
      </c>
      <c r="AT17" s="8">
        <v>0</v>
      </c>
      <c r="AU17" s="8">
        <v>0</v>
      </c>
      <c r="AW17" s="218">
        <v>0.03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0.03</v>
      </c>
      <c r="BD17" s="218">
        <v>0.03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0.03</v>
      </c>
      <c r="BL17" s="8">
        <f t="shared" si="21"/>
        <v>0</v>
      </c>
      <c r="BM17" s="8">
        <f t="shared" si="22"/>
        <v>0</v>
      </c>
      <c r="BN17" s="8">
        <f t="shared" si="23"/>
        <v>0.03</v>
      </c>
      <c r="BO17" s="8">
        <f t="shared" si="24"/>
        <v>0.03</v>
      </c>
      <c r="BP17" s="182">
        <f t="shared" si="25"/>
        <v>-0.03</v>
      </c>
      <c r="BQ17" s="182">
        <f t="shared" si="26"/>
        <v>-0.03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320</v>
      </c>
      <c r="G18" s="16">
        <f>'[3]14'!G20</f>
        <v>440</v>
      </c>
      <c r="H18" s="17">
        <f t="shared" si="27"/>
        <v>1080</v>
      </c>
      <c r="I18" s="15">
        <f>'[3]14'!J20</f>
        <v>0.31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0</v>
      </c>
      <c r="N18" s="16">
        <f>'[3]14'!O20</f>
        <v>0</v>
      </c>
      <c r="O18" s="17">
        <f t="shared" si="28"/>
        <v>0.31</v>
      </c>
      <c r="P18" s="18">
        <f>frq!C18</f>
        <v>1</v>
      </c>
      <c r="Q18" s="15">
        <f t="shared" si="29"/>
        <v>0.31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0.31</v>
      </c>
      <c r="X18" s="8">
        <f t="shared" si="4"/>
        <v>0.03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0.03</v>
      </c>
      <c r="AE18" s="8">
        <f t="shared" si="11"/>
        <v>0.03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0.03</v>
      </c>
      <c r="AL18" s="8">
        <f t="shared" si="3"/>
        <v>0.25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0.25</v>
      </c>
      <c r="AT18" s="8">
        <v>0</v>
      </c>
      <c r="AU18" s="8">
        <v>0</v>
      </c>
      <c r="AW18" s="218">
        <v>0.03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0.03</v>
      </c>
      <c r="BD18" s="218">
        <v>0.03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0.03</v>
      </c>
      <c r="BL18" s="8">
        <f t="shared" si="21"/>
        <v>0</v>
      </c>
      <c r="BM18" s="8">
        <f t="shared" si="22"/>
        <v>0</v>
      </c>
      <c r="BN18" s="8">
        <f t="shared" si="23"/>
        <v>0.03</v>
      </c>
      <c r="BO18" s="8">
        <f t="shared" si="24"/>
        <v>0.03</v>
      </c>
      <c r="BP18" s="182">
        <f t="shared" si="25"/>
        <v>-0.03</v>
      </c>
      <c r="BQ18" s="182">
        <f t="shared" si="26"/>
        <v>-0.03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320</v>
      </c>
      <c r="G19" s="16">
        <f>'[3]14'!G21</f>
        <v>440</v>
      </c>
      <c r="H19" s="17">
        <f t="shared" si="27"/>
        <v>1080</v>
      </c>
      <c r="I19" s="15">
        <f>'[3]14'!J21</f>
        <v>0.31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0</v>
      </c>
      <c r="N19" s="16">
        <f>'[3]14'!O21</f>
        <v>0</v>
      </c>
      <c r="O19" s="17">
        <f t="shared" si="28"/>
        <v>0.31</v>
      </c>
      <c r="P19" s="18">
        <f>frq!C19</f>
        <v>1</v>
      </c>
      <c r="Q19" s="15">
        <f t="shared" si="29"/>
        <v>0.31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0.31</v>
      </c>
      <c r="X19" s="8">
        <f t="shared" si="4"/>
        <v>0.03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0.03</v>
      </c>
      <c r="AE19" s="8">
        <f t="shared" si="11"/>
        <v>0.03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0.03</v>
      </c>
      <c r="AL19" s="8">
        <f t="shared" ref="AL19:AQ61" si="31">Q19-X19-AE19</f>
        <v>0.25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0.25</v>
      </c>
      <c r="AT19" s="8">
        <v>0</v>
      </c>
      <c r="AU19" s="8">
        <v>0</v>
      </c>
      <c r="AW19" s="218">
        <v>0.03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0.03</v>
      </c>
      <c r="BD19" s="218">
        <v>0.03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0.03</v>
      </c>
      <c r="BL19" s="8">
        <f t="shared" si="21"/>
        <v>0</v>
      </c>
      <c r="BM19" s="8">
        <f t="shared" si="22"/>
        <v>0</v>
      </c>
      <c r="BN19" s="8">
        <f t="shared" si="23"/>
        <v>0.03</v>
      </c>
      <c r="BO19" s="8">
        <f t="shared" si="24"/>
        <v>0.03</v>
      </c>
      <c r="BP19" s="182">
        <f t="shared" si="25"/>
        <v>-0.03</v>
      </c>
      <c r="BQ19" s="182">
        <f t="shared" si="26"/>
        <v>-0.03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320</v>
      </c>
      <c r="G20" s="16">
        <f>'[3]14'!G22</f>
        <v>440</v>
      </c>
      <c r="H20" s="17">
        <f t="shared" si="27"/>
        <v>1080</v>
      </c>
      <c r="I20" s="15">
        <f>'[3]14'!J22</f>
        <v>0.31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0</v>
      </c>
      <c r="N20" s="16">
        <f>'[3]14'!O22</f>
        <v>0</v>
      </c>
      <c r="O20" s="17">
        <f t="shared" si="28"/>
        <v>0.31</v>
      </c>
      <c r="P20" s="18">
        <f>frq!C20</f>
        <v>1</v>
      </c>
      <c r="Q20" s="15">
        <f t="shared" si="29"/>
        <v>0.31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0.31</v>
      </c>
      <c r="X20" s="8">
        <f t="shared" si="4"/>
        <v>0.03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0.03</v>
      </c>
      <c r="AE20" s="8">
        <f t="shared" si="11"/>
        <v>0.03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0.03</v>
      </c>
      <c r="AL20" s="8">
        <f t="shared" si="31"/>
        <v>0.25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0.25</v>
      </c>
      <c r="AT20" s="8">
        <v>0</v>
      </c>
      <c r="AU20" s="8">
        <v>0</v>
      </c>
      <c r="AW20" s="218">
        <v>0.03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0.03</v>
      </c>
      <c r="BD20" s="218">
        <v>0.03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0.03</v>
      </c>
      <c r="BL20" s="8">
        <f t="shared" si="21"/>
        <v>0</v>
      </c>
      <c r="BM20" s="8">
        <f t="shared" si="22"/>
        <v>0</v>
      </c>
      <c r="BN20" s="8">
        <f t="shared" si="23"/>
        <v>0.03</v>
      </c>
      <c r="BO20" s="8">
        <f t="shared" si="24"/>
        <v>0.03</v>
      </c>
      <c r="BP20" s="182">
        <f t="shared" si="25"/>
        <v>-0.03</v>
      </c>
      <c r="BQ20" s="182">
        <f t="shared" si="26"/>
        <v>-0.03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320</v>
      </c>
      <c r="G21" s="16">
        <f>'[3]14'!G23</f>
        <v>440</v>
      </c>
      <c r="H21" s="17">
        <f t="shared" si="27"/>
        <v>1080</v>
      </c>
      <c r="I21" s="15">
        <f>'[3]14'!J23</f>
        <v>0.31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0</v>
      </c>
      <c r="N21" s="16">
        <f>'[3]14'!O23</f>
        <v>0</v>
      </c>
      <c r="O21" s="17">
        <f t="shared" si="28"/>
        <v>0.31</v>
      </c>
      <c r="P21" s="18">
        <f>frq!C21</f>
        <v>1</v>
      </c>
      <c r="Q21" s="15">
        <f t="shared" si="29"/>
        <v>0.31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0.31</v>
      </c>
      <c r="X21" s="8">
        <f t="shared" si="4"/>
        <v>0.03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0.03</v>
      </c>
      <c r="AE21" s="8">
        <f t="shared" si="11"/>
        <v>0.03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0.03</v>
      </c>
      <c r="AL21" s="8">
        <f t="shared" si="31"/>
        <v>0.25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0.25</v>
      </c>
      <c r="AT21" s="8">
        <v>0</v>
      </c>
      <c r="AU21" s="8">
        <v>0</v>
      </c>
      <c r="AW21" s="218">
        <v>0.03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0.03</v>
      </c>
      <c r="BD21" s="218">
        <v>0.03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0.03</v>
      </c>
      <c r="BL21" s="8">
        <f t="shared" si="21"/>
        <v>0</v>
      </c>
      <c r="BM21" s="8">
        <f t="shared" si="22"/>
        <v>0</v>
      </c>
      <c r="BN21" s="8">
        <f t="shared" si="23"/>
        <v>0.03</v>
      </c>
      <c r="BO21" s="8">
        <f t="shared" si="24"/>
        <v>0.03</v>
      </c>
      <c r="BP21" s="182">
        <f t="shared" si="25"/>
        <v>-0.03</v>
      </c>
      <c r="BQ21" s="182">
        <f t="shared" si="26"/>
        <v>-0.03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320</v>
      </c>
      <c r="G22" s="16">
        <f>'[3]14'!G24</f>
        <v>440</v>
      </c>
      <c r="H22" s="17">
        <f t="shared" si="27"/>
        <v>1080</v>
      </c>
      <c r="I22" s="15">
        <f>'[3]14'!J24</f>
        <v>0.31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0</v>
      </c>
      <c r="N22" s="16">
        <f>'[3]14'!O24</f>
        <v>0</v>
      </c>
      <c r="O22" s="17">
        <f t="shared" si="28"/>
        <v>0.31</v>
      </c>
      <c r="P22" s="18">
        <f>frq!C22</f>
        <v>1</v>
      </c>
      <c r="Q22" s="15">
        <f t="shared" si="29"/>
        <v>0.31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0.31</v>
      </c>
      <c r="X22" s="8">
        <f t="shared" si="4"/>
        <v>0.03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0.03</v>
      </c>
      <c r="AE22" s="8">
        <f t="shared" si="11"/>
        <v>0.03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0.03</v>
      </c>
      <c r="AL22" s="8">
        <f t="shared" si="31"/>
        <v>0.25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0.25</v>
      </c>
      <c r="AT22" s="8">
        <v>0</v>
      </c>
      <c r="AU22" s="8">
        <v>0</v>
      </c>
      <c r="AW22" s="218">
        <v>0.03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0.03</v>
      </c>
      <c r="BD22" s="218">
        <v>0.03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0.03</v>
      </c>
      <c r="BL22" s="8">
        <f t="shared" si="21"/>
        <v>0</v>
      </c>
      <c r="BM22" s="8">
        <f t="shared" si="22"/>
        <v>0</v>
      </c>
      <c r="BN22" s="8">
        <f t="shared" si="23"/>
        <v>0.03</v>
      </c>
      <c r="BO22" s="8">
        <f t="shared" si="24"/>
        <v>0.03</v>
      </c>
      <c r="BP22" s="182">
        <f t="shared" si="25"/>
        <v>-0.03</v>
      </c>
      <c r="BQ22" s="182">
        <f t="shared" si="26"/>
        <v>-0.03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320</v>
      </c>
      <c r="G23" s="16">
        <f>'[3]14'!G25</f>
        <v>440</v>
      </c>
      <c r="H23" s="17">
        <f t="shared" si="27"/>
        <v>1080</v>
      </c>
      <c r="I23" s="15">
        <f>'[3]14'!J25</f>
        <v>0.31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0</v>
      </c>
      <c r="N23" s="16">
        <f>'[3]14'!O25</f>
        <v>0</v>
      </c>
      <c r="O23" s="17">
        <f t="shared" si="28"/>
        <v>0.31</v>
      </c>
      <c r="P23" s="18">
        <f>frq!C23</f>
        <v>1</v>
      </c>
      <c r="Q23" s="15">
        <f t="shared" si="29"/>
        <v>0.31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0.31</v>
      </c>
      <c r="X23" s="8">
        <f t="shared" si="4"/>
        <v>0.03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0.03</v>
      </c>
      <c r="AE23" s="8">
        <f t="shared" si="11"/>
        <v>0.03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0.03</v>
      </c>
      <c r="AL23" s="8">
        <f t="shared" si="31"/>
        <v>0.25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0.25</v>
      </c>
      <c r="AT23" s="8">
        <v>0</v>
      </c>
      <c r="AU23" s="8">
        <v>0</v>
      </c>
      <c r="AW23" s="218">
        <v>0.03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0.03</v>
      </c>
      <c r="BD23" s="218">
        <v>0.03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0.03</v>
      </c>
      <c r="BL23" s="8">
        <f t="shared" si="21"/>
        <v>0</v>
      </c>
      <c r="BM23" s="8">
        <f t="shared" si="22"/>
        <v>0</v>
      </c>
      <c r="BN23" s="8">
        <f t="shared" si="23"/>
        <v>0.03</v>
      </c>
      <c r="BO23" s="8">
        <f t="shared" si="24"/>
        <v>0.03</v>
      </c>
      <c r="BP23" s="182">
        <f t="shared" si="25"/>
        <v>-0.03</v>
      </c>
      <c r="BQ23" s="182">
        <f t="shared" si="26"/>
        <v>-0.03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320</v>
      </c>
      <c r="G24" s="16">
        <f>'[3]14'!G26</f>
        <v>440</v>
      </c>
      <c r="H24" s="17">
        <f t="shared" si="27"/>
        <v>1080</v>
      </c>
      <c r="I24" s="15">
        <f>'[3]14'!J26</f>
        <v>0.31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0</v>
      </c>
      <c r="N24" s="16">
        <f>'[3]14'!O26</f>
        <v>0</v>
      </c>
      <c r="O24" s="17">
        <f t="shared" si="28"/>
        <v>0.31</v>
      </c>
      <c r="P24" s="18">
        <f>frq!C24</f>
        <v>1</v>
      </c>
      <c r="Q24" s="15">
        <f t="shared" si="29"/>
        <v>0.31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0.31</v>
      </c>
      <c r="X24" s="8">
        <f t="shared" si="4"/>
        <v>0.03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0.03</v>
      </c>
      <c r="AE24" s="8">
        <f t="shared" si="11"/>
        <v>0.03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0.03</v>
      </c>
      <c r="AL24" s="8">
        <f t="shared" si="31"/>
        <v>0.25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0.25</v>
      </c>
      <c r="AT24" s="8">
        <v>0</v>
      </c>
      <c r="AU24" s="8">
        <v>0</v>
      </c>
      <c r="AW24" s="218">
        <v>0.03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0.03</v>
      </c>
      <c r="BD24" s="218">
        <v>0.03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0.03</v>
      </c>
      <c r="BL24" s="8">
        <f t="shared" si="21"/>
        <v>0</v>
      </c>
      <c r="BM24" s="8">
        <f t="shared" si="22"/>
        <v>0</v>
      </c>
      <c r="BN24" s="8">
        <f t="shared" si="23"/>
        <v>0.03</v>
      </c>
      <c r="BO24" s="8">
        <f t="shared" si="24"/>
        <v>0.03</v>
      </c>
      <c r="BP24" s="182">
        <f t="shared" si="25"/>
        <v>-0.03</v>
      </c>
      <c r="BQ24" s="182">
        <f t="shared" si="26"/>
        <v>-0.03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320</v>
      </c>
      <c r="G25" s="16">
        <f>'[3]14'!G27</f>
        <v>440</v>
      </c>
      <c r="H25" s="17">
        <f t="shared" si="27"/>
        <v>1080</v>
      </c>
      <c r="I25" s="15">
        <f>'[3]14'!J27</f>
        <v>0.31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0</v>
      </c>
      <c r="N25" s="16">
        <f>'[3]14'!O27</f>
        <v>0</v>
      </c>
      <c r="O25" s="17">
        <f t="shared" si="28"/>
        <v>0.31</v>
      </c>
      <c r="P25" s="18">
        <f>frq!C25</f>
        <v>1</v>
      </c>
      <c r="Q25" s="15">
        <f t="shared" si="29"/>
        <v>0.31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0.31</v>
      </c>
      <c r="X25" s="8">
        <f t="shared" si="4"/>
        <v>0.03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0.03</v>
      </c>
      <c r="AE25" s="8">
        <f t="shared" si="11"/>
        <v>0.03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0.03</v>
      </c>
      <c r="AL25" s="8">
        <f t="shared" si="31"/>
        <v>0.25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0.25</v>
      </c>
      <c r="AT25" s="8">
        <v>0</v>
      </c>
      <c r="AU25" s="8">
        <v>0</v>
      </c>
      <c r="AW25" s="218">
        <v>0.03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0.03</v>
      </c>
      <c r="BD25" s="218">
        <v>0.03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0.03</v>
      </c>
      <c r="BL25" s="8">
        <f t="shared" si="21"/>
        <v>0</v>
      </c>
      <c r="BM25" s="8">
        <f t="shared" si="22"/>
        <v>0</v>
      </c>
      <c r="BN25" s="8">
        <f t="shared" si="23"/>
        <v>0.03</v>
      </c>
      <c r="BO25" s="8">
        <f t="shared" si="24"/>
        <v>0.03</v>
      </c>
      <c r="BP25" s="182">
        <f t="shared" si="25"/>
        <v>-0.03</v>
      </c>
      <c r="BQ25" s="182">
        <f t="shared" si="26"/>
        <v>-0.03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320</v>
      </c>
      <c r="G26" s="16">
        <f>'[3]14'!G28</f>
        <v>440</v>
      </c>
      <c r="H26" s="17">
        <f t="shared" si="27"/>
        <v>1080</v>
      </c>
      <c r="I26" s="15">
        <f>'[3]14'!J28</f>
        <v>0.31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0</v>
      </c>
      <c r="N26" s="16">
        <f>'[3]14'!O28</f>
        <v>0</v>
      </c>
      <c r="O26" s="17">
        <f t="shared" si="28"/>
        <v>0.31</v>
      </c>
      <c r="P26" s="18">
        <f>frq!C26</f>
        <v>1</v>
      </c>
      <c r="Q26" s="15">
        <f t="shared" si="29"/>
        <v>0.31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0.31</v>
      </c>
      <c r="X26" s="8">
        <f t="shared" si="4"/>
        <v>0.03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0.03</v>
      </c>
      <c r="AE26" s="8">
        <f t="shared" si="11"/>
        <v>0.03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0.03</v>
      </c>
      <c r="AL26" s="8">
        <f t="shared" si="31"/>
        <v>0.25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0.25</v>
      </c>
      <c r="AT26" s="8">
        <v>0</v>
      </c>
      <c r="AU26" s="8">
        <v>0</v>
      </c>
      <c r="AW26" s="218">
        <v>0.03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0.03</v>
      </c>
      <c r="BD26" s="218">
        <v>0.03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0.03</v>
      </c>
      <c r="BL26" s="8">
        <f t="shared" si="21"/>
        <v>0</v>
      </c>
      <c r="BM26" s="8">
        <f t="shared" si="22"/>
        <v>0</v>
      </c>
      <c r="BN26" s="8">
        <f t="shared" si="23"/>
        <v>0.03</v>
      </c>
      <c r="BO26" s="8">
        <f t="shared" si="24"/>
        <v>0.03</v>
      </c>
      <c r="BP26" s="182">
        <f t="shared" si="25"/>
        <v>-0.03</v>
      </c>
      <c r="BQ26" s="182">
        <f t="shared" si="26"/>
        <v>-0.03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320</v>
      </c>
      <c r="G27" s="16">
        <f>'[3]14'!G29</f>
        <v>440</v>
      </c>
      <c r="H27" s="17">
        <f t="shared" si="27"/>
        <v>1080</v>
      </c>
      <c r="I27" s="15">
        <f>'[3]14'!J29</f>
        <v>0.31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0</v>
      </c>
      <c r="N27" s="16">
        <f>'[3]14'!O29</f>
        <v>0</v>
      </c>
      <c r="O27" s="17">
        <f t="shared" si="28"/>
        <v>0.31</v>
      </c>
      <c r="P27" s="18">
        <f>frq!C27</f>
        <v>1</v>
      </c>
      <c r="Q27" s="15">
        <f t="shared" si="29"/>
        <v>0.31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0.31</v>
      </c>
      <c r="X27" s="8">
        <f t="shared" si="4"/>
        <v>0.03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0.03</v>
      </c>
      <c r="AE27" s="8">
        <f t="shared" si="11"/>
        <v>0.03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0.03</v>
      </c>
      <c r="AL27" s="8">
        <f t="shared" si="31"/>
        <v>0.25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0.25</v>
      </c>
      <c r="AT27" s="8">
        <v>0</v>
      </c>
      <c r="AU27" s="8">
        <v>0</v>
      </c>
      <c r="AW27" s="218">
        <v>0.03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0.03</v>
      </c>
      <c r="BD27" s="218">
        <v>0.03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0.03</v>
      </c>
      <c r="BL27" s="8">
        <f t="shared" si="21"/>
        <v>0</v>
      </c>
      <c r="BM27" s="8">
        <f t="shared" si="22"/>
        <v>0</v>
      </c>
      <c r="BN27" s="8">
        <f t="shared" si="23"/>
        <v>0.03</v>
      </c>
      <c r="BO27" s="8">
        <f t="shared" si="24"/>
        <v>0.03</v>
      </c>
      <c r="BP27" s="182">
        <f t="shared" si="25"/>
        <v>-0.03</v>
      </c>
      <c r="BQ27" s="182">
        <f t="shared" si="26"/>
        <v>-0.03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320</v>
      </c>
      <c r="G28" s="16">
        <f>'[3]14'!G30</f>
        <v>440</v>
      </c>
      <c r="H28" s="17">
        <f t="shared" si="27"/>
        <v>1080</v>
      </c>
      <c r="I28" s="15">
        <f>'[3]14'!J30</f>
        <v>0.31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0</v>
      </c>
      <c r="N28" s="16">
        <f>'[3]14'!O30</f>
        <v>0</v>
      </c>
      <c r="O28" s="17">
        <f t="shared" si="28"/>
        <v>0.31</v>
      </c>
      <c r="P28" s="18">
        <f>frq!C28</f>
        <v>1</v>
      </c>
      <c r="Q28" s="15">
        <f t="shared" si="29"/>
        <v>0.31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0.31</v>
      </c>
      <c r="X28" s="8">
        <f t="shared" si="4"/>
        <v>0.03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0.03</v>
      </c>
      <c r="AE28" s="8">
        <f t="shared" si="11"/>
        <v>0.03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0.03</v>
      </c>
      <c r="AL28" s="8">
        <f t="shared" si="31"/>
        <v>0.25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0.25</v>
      </c>
      <c r="AT28" s="8">
        <v>0</v>
      </c>
      <c r="AU28" s="8">
        <v>0</v>
      </c>
      <c r="AW28" s="218">
        <v>0.03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0.03</v>
      </c>
      <c r="BD28" s="218">
        <v>0.03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0.03</v>
      </c>
      <c r="BL28" s="8">
        <f t="shared" si="21"/>
        <v>0</v>
      </c>
      <c r="BM28" s="8">
        <f t="shared" si="22"/>
        <v>0</v>
      </c>
      <c r="BN28" s="8">
        <f t="shared" si="23"/>
        <v>0.03</v>
      </c>
      <c r="BO28" s="8">
        <f t="shared" si="24"/>
        <v>0.03</v>
      </c>
      <c r="BP28" s="182">
        <f t="shared" si="25"/>
        <v>-0.03</v>
      </c>
      <c r="BQ28" s="182">
        <f t="shared" si="26"/>
        <v>-0.03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320</v>
      </c>
      <c r="G29" s="16">
        <f>'[3]14'!G31</f>
        <v>440</v>
      </c>
      <c r="H29" s="17">
        <f t="shared" si="27"/>
        <v>1080</v>
      </c>
      <c r="I29" s="15">
        <f>'[3]14'!J31</f>
        <v>0.31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0</v>
      </c>
      <c r="N29" s="16">
        <f>'[3]14'!O31</f>
        <v>0</v>
      </c>
      <c r="O29" s="17">
        <f t="shared" si="28"/>
        <v>0.31</v>
      </c>
      <c r="P29" s="18">
        <f>frq!C29</f>
        <v>1</v>
      </c>
      <c r="Q29" s="15">
        <f t="shared" si="29"/>
        <v>0.31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0.31</v>
      </c>
      <c r="X29" s="8">
        <f t="shared" si="4"/>
        <v>0.03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0.03</v>
      </c>
      <c r="AE29" s="8">
        <f t="shared" si="11"/>
        <v>0.03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0.03</v>
      </c>
      <c r="AL29" s="8">
        <f t="shared" si="31"/>
        <v>0.25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0.25</v>
      </c>
      <c r="AT29" s="8">
        <v>0</v>
      </c>
      <c r="AU29" s="8">
        <v>0</v>
      </c>
      <c r="AW29" s="218">
        <v>0.03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0.03</v>
      </c>
      <c r="BD29" s="218">
        <v>0.03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0.03</v>
      </c>
      <c r="BL29" s="8">
        <f t="shared" si="21"/>
        <v>0</v>
      </c>
      <c r="BM29" s="8">
        <f t="shared" si="22"/>
        <v>0</v>
      </c>
      <c r="BN29" s="8">
        <f t="shared" si="23"/>
        <v>0.03</v>
      </c>
      <c r="BO29" s="8">
        <f t="shared" si="24"/>
        <v>0.03</v>
      </c>
      <c r="BP29" s="182">
        <f t="shared" si="25"/>
        <v>-0.03</v>
      </c>
      <c r="BQ29" s="182">
        <f t="shared" si="26"/>
        <v>-0.03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320</v>
      </c>
      <c r="G30" s="16">
        <f>'[3]14'!G32</f>
        <v>440</v>
      </c>
      <c r="H30" s="17">
        <f t="shared" si="27"/>
        <v>1080</v>
      </c>
      <c r="I30" s="15">
        <f>'[3]14'!J32</f>
        <v>0.31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0</v>
      </c>
      <c r="N30" s="16">
        <f>'[3]14'!O32</f>
        <v>0</v>
      </c>
      <c r="O30" s="17">
        <f t="shared" si="28"/>
        <v>0.31</v>
      </c>
      <c r="P30" s="18">
        <f>frq!C30</f>
        <v>1</v>
      </c>
      <c r="Q30" s="15">
        <f t="shared" si="29"/>
        <v>0.31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0.31</v>
      </c>
      <c r="X30" s="8">
        <f t="shared" si="4"/>
        <v>0.03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0.03</v>
      </c>
      <c r="AE30" s="8">
        <f t="shared" si="11"/>
        <v>0.03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0.03</v>
      </c>
      <c r="AL30" s="8">
        <f t="shared" si="31"/>
        <v>0.25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0.25</v>
      </c>
      <c r="AT30" s="8">
        <v>0</v>
      </c>
      <c r="AU30" s="8">
        <v>0</v>
      </c>
      <c r="AW30" s="218">
        <v>0.03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0.03</v>
      </c>
      <c r="BD30" s="218">
        <v>0.03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0.03</v>
      </c>
      <c r="BL30" s="8">
        <f t="shared" si="21"/>
        <v>0</v>
      </c>
      <c r="BM30" s="8">
        <f t="shared" si="22"/>
        <v>0</v>
      </c>
      <c r="BN30" s="8">
        <f t="shared" si="23"/>
        <v>0.03</v>
      </c>
      <c r="BO30" s="8">
        <f t="shared" si="24"/>
        <v>0.03</v>
      </c>
      <c r="BP30" s="182">
        <f t="shared" si="25"/>
        <v>-0.03</v>
      </c>
      <c r="BQ30" s="182">
        <f t="shared" si="26"/>
        <v>-0.03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320</v>
      </c>
      <c r="G31" s="16">
        <f>'[3]14'!G33</f>
        <v>440</v>
      </c>
      <c r="H31" s="17">
        <f t="shared" si="27"/>
        <v>1080</v>
      </c>
      <c r="I31" s="15">
        <f>'[3]14'!J33</f>
        <v>0.31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0</v>
      </c>
      <c r="N31" s="16">
        <f>'[3]14'!O33</f>
        <v>0</v>
      </c>
      <c r="O31" s="17">
        <f t="shared" si="28"/>
        <v>0.31</v>
      </c>
      <c r="P31" s="18">
        <f>frq!C31</f>
        <v>1</v>
      </c>
      <c r="Q31" s="15">
        <f t="shared" si="29"/>
        <v>0.31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0.31</v>
      </c>
      <c r="X31" s="8">
        <f t="shared" si="4"/>
        <v>0.03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0.03</v>
      </c>
      <c r="AE31" s="8">
        <f t="shared" si="11"/>
        <v>0.03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0.03</v>
      </c>
      <c r="AL31" s="8">
        <f t="shared" si="31"/>
        <v>0.25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0.25</v>
      </c>
      <c r="AT31" s="8">
        <v>0</v>
      </c>
      <c r="AU31" s="8">
        <v>0</v>
      </c>
      <c r="AW31" s="218">
        <v>0.03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0.03</v>
      </c>
      <c r="BD31" s="218">
        <v>0.03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0.03</v>
      </c>
      <c r="BL31" s="8">
        <f t="shared" si="21"/>
        <v>0</v>
      </c>
      <c r="BM31" s="8">
        <f t="shared" si="22"/>
        <v>0</v>
      </c>
      <c r="BN31" s="8">
        <f t="shared" si="23"/>
        <v>0.03</v>
      </c>
      <c r="BO31" s="8">
        <f t="shared" si="24"/>
        <v>0.03</v>
      </c>
      <c r="BP31" s="182">
        <f t="shared" si="25"/>
        <v>-0.03</v>
      </c>
      <c r="BQ31" s="182">
        <f t="shared" si="26"/>
        <v>-0.03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320</v>
      </c>
      <c r="G32" s="16">
        <f>'[3]14'!G34</f>
        <v>440</v>
      </c>
      <c r="H32" s="17">
        <f t="shared" si="27"/>
        <v>1080</v>
      </c>
      <c r="I32" s="15">
        <f>'[3]14'!J34</f>
        <v>0.31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0</v>
      </c>
      <c r="N32" s="16">
        <f>'[3]14'!O34</f>
        <v>0</v>
      </c>
      <c r="O32" s="17">
        <f t="shared" si="28"/>
        <v>0.31</v>
      </c>
      <c r="P32" s="18">
        <f>frq!C32</f>
        <v>1</v>
      </c>
      <c r="Q32" s="15">
        <f t="shared" si="29"/>
        <v>0.31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0.31</v>
      </c>
      <c r="X32" s="8">
        <f t="shared" si="4"/>
        <v>0.03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0.03</v>
      </c>
      <c r="AE32" s="8">
        <f t="shared" si="11"/>
        <v>0.03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0.03</v>
      </c>
      <c r="AL32" s="8">
        <f t="shared" si="31"/>
        <v>0.25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0.25</v>
      </c>
      <c r="AT32" s="8">
        <v>0</v>
      </c>
      <c r="AU32" s="8">
        <v>0</v>
      </c>
      <c r="AW32" s="218">
        <v>0.03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0.03</v>
      </c>
      <c r="BD32" s="218">
        <v>0.03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0.03</v>
      </c>
      <c r="BL32" s="8">
        <f t="shared" si="21"/>
        <v>0</v>
      </c>
      <c r="BM32" s="8">
        <f t="shared" si="22"/>
        <v>0</v>
      </c>
      <c r="BN32" s="8">
        <f t="shared" si="23"/>
        <v>0.03</v>
      </c>
      <c r="BO32" s="8">
        <f t="shared" si="24"/>
        <v>0.03</v>
      </c>
      <c r="BP32" s="182">
        <f t="shared" si="25"/>
        <v>-0.03</v>
      </c>
      <c r="BQ32" s="182">
        <f t="shared" si="26"/>
        <v>-0.03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320</v>
      </c>
      <c r="G33" s="16">
        <f>'[3]14'!G35</f>
        <v>440</v>
      </c>
      <c r="H33" s="17">
        <f t="shared" si="27"/>
        <v>1080</v>
      </c>
      <c r="I33" s="15">
        <f>'[3]14'!J35</f>
        <v>0.31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0</v>
      </c>
      <c r="N33" s="16">
        <f>'[3]14'!O35</f>
        <v>0</v>
      </c>
      <c r="O33" s="17">
        <f t="shared" si="28"/>
        <v>0.31</v>
      </c>
      <c r="P33" s="18">
        <f>frq!C33</f>
        <v>1</v>
      </c>
      <c r="Q33" s="15">
        <f t="shared" si="29"/>
        <v>0.31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0.31</v>
      </c>
      <c r="X33" s="8">
        <f t="shared" si="4"/>
        <v>0.03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0.03</v>
      </c>
      <c r="AE33" s="8">
        <f t="shared" si="11"/>
        <v>0.03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0.03</v>
      </c>
      <c r="AL33" s="8">
        <f t="shared" si="31"/>
        <v>0.25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0.25</v>
      </c>
      <c r="AT33" s="8">
        <v>0</v>
      </c>
      <c r="AU33" s="8">
        <v>0</v>
      </c>
      <c r="AW33" s="218">
        <v>0.03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0.03</v>
      </c>
      <c r="BD33" s="218">
        <v>0.03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0.03</v>
      </c>
      <c r="BL33" s="8">
        <f t="shared" si="21"/>
        <v>0</v>
      </c>
      <c r="BM33" s="8">
        <f t="shared" si="22"/>
        <v>0</v>
      </c>
      <c r="BN33" s="8">
        <f t="shared" si="23"/>
        <v>0.03</v>
      </c>
      <c r="BO33" s="8">
        <f t="shared" si="24"/>
        <v>0.03</v>
      </c>
      <c r="BP33" s="182">
        <f t="shared" si="25"/>
        <v>-0.03</v>
      </c>
      <c r="BQ33" s="182">
        <f t="shared" si="26"/>
        <v>-0.03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320</v>
      </c>
      <c r="G34" s="16">
        <f>'[3]14'!G36</f>
        <v>440</v>
      </c>
      <c r="H34" s="17">
        <f t="shared" si="27"/>
        <v>1080</v>
      </c>
      <c r="I34" s="15">
        <f>'[3]14'!J36</f>
        <v>0.31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0</v>
      </c>
      <c r="N34" s="16">
        <f>'[3]14'!O36</f>
        <v>0</v>
      </c>
      <c r="O34" s="17">
        <f t="shared" si="28"/>
        <v>0.31</v>
      </c>
      <c r="P34" s="18">
        <f>frq!C34</f>
        <v>1</v>
      </c>
      <c r="Q34" s="15">
        <f t="shared" si="29"/>
        <v>0.31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0.31</v>
      </c>
      <c r="X34" s="8">
        <f t="shared" si="4"/>
        <v>0.03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0.03</v>
      </c>
      <c r="AE34" s="8">
        <f t="shared" si="11"/>
        <v>0.03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0.03</v>
      </c>
      <c r="AL34" s="8">
        <f t="shared" si="31"/>
        <v>0.25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0.25</v>
      </c>
      <c r="AT34" s="8">
        <v>0</v>
      </c>
      <c r="AU34" s="8">
        <v>0</v>
      </c>
      <c r="AW34" s="218">
        <v>0.03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0.03</v>
      </c>
      <c r="BD34" s="218">
        <v>0.03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0.03</v>
      </c>
      <c r="BL34" s="8">
        <f t="shared" si="21"/>
        <v>0</v>
      </c>
      <c r="BM34" s="8">
        <f t="shared" si="22"/>
        <v>0</v>
      </c>
      <c r="BN34" s="8">
        <f t="shared" si="23"/>
        <v>0.03</v>
      </c>
      <c r="BO34" s="8">
        <f t="shared" si="24"/>
        <v>0.03</v>
      </c>
      <c r="BP34" s="182">
        <f t="shared" si="25"/>
        <v>-0.03</v>
      </c>
      <c r="BQ34" s="182">
        <f t="shared" si="26"/>
        <v>-0.03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320</v>
      </c>
      <c r="G35" s="16">
        <f>'[3]14'!G37</f>
        <v>440</v>
      </c>
      <c r="H35" s="17">
        <f t="shared" si="27"/>
        <v>1080</v>
      </c>
      <c r="I35" s="15">
        <f>'[3]14'!J37</f>
        <v>0.31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0</v>
      </c>
      <c r="N35" s="16">
        <f>'[3]14'!O37</f>
        <v>0</v>
      </c>
      <c r="O35" s="17">
        <f t="shared" si="28"/>
        <v>0.31</v>
      </c>
      <c r="P35" s="18">
        <f>frq!C35</f>
        <v>1</v>
      </c>
      <c r="Q35" s="15">
        <f t="shared" si="29"/>
        <v>0.31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0.31</v>
      </c>
      <c r="X35" s="8">
        <f t="shared" si="4"/>
        <v>0.03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0.03</v>
      </c>
      <c r="AE35" s="8">
        <f t="shared" si="11"/>
        <v>0.03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0.03</v>
      </c>
      <c r="AL35" s="8">
        <f t="shared" si="31"/>
        <v>0.25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0.25</v>
      </c>
      <c r="AT35" s="8">
        <v>0</v>
      </c>
      <c r="AU35" s="8">
        <v>0</v>
      </c>
      <c r="AW35" s="218">
        <v>0.03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0.03</v>
      </c>
      <c r="BD35" s="218">
        <v>0.03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0.03</v>
      </c>
      <c r="BL35" s="8">
        <f t="shared" si="21"/>
        <v>0</v>
      </c>
      <c r="BM35" s="8">
        <f t="shared" si="22"/>
        <v>0</v>
      </c>
      <c r="BN35" s="8">
        <f t="shared" si="23"/>
        <v>0.03</v>
      </c>
      <c r="BO35" s="8">
        <f t="shared" si="24"/>
        <v>0.03</v>
      </c>
      <c r="BP35" s="182">
        <f t="shared" si="25"/>
        <v>-0.03</v>
      </c>
      <c r="BQ35" s="182">
        <f t="shared" si="26"/>
        <v>-0.03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320</v>
      </c>
      <c r="G36" s="16">
        <f>'[3]14'!G38</f>
        <v>440</v>
      </c>
      <c r="H36" s="17">
        <f t="shared" si="27"/>
        <v>1080</v>
      </c>
      <c r="I36" s="15">
        <f>'[3]14'!J38</f>
        <v>0.31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0</v>
      </c>
      <c r="N36" s="16">
        <f>'[3]14'!O38</f>
        <v>0</v>
      </c>
      <c r="O36" s="17">
        <f t="shared" si="28"/>
        <v>0.31</v>
      </c>
      <c r="P36" s="18">
        <f>frq!C36</f>
        <v>1</v>
      </c>
      <c r="Q36" s="15">
        <f t="shared" si="29"/>
        <v>0.31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0.31</v>
      </c>
      <c r="X36" s="8">
        <f t="shared" si="4"/>
        <v>0.03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0.03</v>
      </c>
      <c r="AE36" s="8">
        <f t="shared" si="11"/>
        <v>0.03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0.03</v>
      </c>
      <c r="AL36" s="8">
        <f t="shared" si="31"/>
        <v>0.25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0.25</v>
      </c>
      <c r="AT36" s="8">
        <v>0</v>
      </c>
      <c r="AU36" s="8">
        <v>0</v>
      </c>
      <c r="AW36" s="218">
        <v>0.03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0.03</v>
      </c>
      <c r="BD36" s="218">
        <v>0.03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0.03</v>
      </c>
      <c r="BL36" s="8">
        <f t="shared" si="21"/>
        <v>0</v>
      </c>
      <c r="BM36" s="8">
        <f t="shared" si="22"/>
        <v>0</v>
      </c>
      <c r="BN36" s="8">
        <f t="shared" si="23"/>
        <v>0.03</v>
      </c>
      <c r="BO36" s="8">
        <f t="shared" si="24"/>
        <v>0.03</v>
      </c>
      <c r="BP36" s="182">
        <f t="shared" si="25"/>
        <v>-0.03</v>
      </c>
      <c r="BQ36" s="182">
        <f t="shared" si="26"/>
        <v>-0.03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320</v>
      </c>
      <c r="G37" s="16">
        <f>'[3]14'!G39</f>
        <v>440</v>
      </c>
      <c r="H37" s="17">
        <f t="shared" si="27"/>
        <v>1080</v>
      </c>
      <c r="I37" s="15">
        <f>'[3]14'!J39</f>
        <v>0.31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0</v>
      </c>
      <c r="N37" s="16">
        <f>'[3]14'!O39</f>
        <v>0</v>
      </c>
      <c r="O37" s="17">
        <f t="shared" si="28"/>
        <v>0.31</v>
      </c>
      <c r="P37" s="18">
        <f>frq!C37</f>
        <v>1</v>
      </c>
      <c r="Q37" s="15">
        <f t="shared" si="29"/>
        <v>0.31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0.31</v>
      </c>
      <c r="X37" s="8">
        <f t="shared" si="4"/>
        <v>0.03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0.03</v>
      </c>
      <c r="AE37" s="8">
        <f t="shared" si="11"/>
        <v>0.03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0.03</v>
      </c>
      <c r="AL37" s="8">
        <f t="shared" si="31"/>
        <v>0.25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0.25</v>
      </c>
      <c r="AT37" s="8">
        <v>0</v>
      </c>
      <c r="AU37" s="8">
        <v>0</v>
      </c>
      <c r="AW37" s="218">
        <v>0.03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0.03</v>
      </c>
      <c r="BD37" s="218">
        <v>0.03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0.03</v>
      </c>
      <c r="BL37" s="8">
        <f t="shared" si="21"/>
        <v>0</v>
      </c>
      <c r="BM37" s="8">
        <f t="shared" si="22"/>
        <v>0</v>
      </c>
      <c r="BN37" s="8">
        <f t="shared" si="23"/>
        <v>0.03</v>
      </c>
      <c r="BO37" s="8">
        <f t="shared" si="24"/>
        <v>0.03</v>
      </c>
      <c r="BP37" s="182">
        <f t="shared" si="25"/>
        <v>-0.03</v>
      </c>
      <c r="BQ37" s="182">
        <f t="shared" si="26"/>
        <v>-0.03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320</v>
      </c>
      <c r="G38" s="16">
        <f>'[3]14'!G40</f>
        <v>440</v>
      </c>
      <c r="H38" s="17">
        <f t="shared" si="27"/>
        <v>1080</v>
      </c>
      <c r="I38" s="15">
        <f>'[3]14'!J40</f>
        <v>0.31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0</v>
      </c>
      <c r="N38" s="16">
        <f>'[3]14'!O40</f>
        <v>0</v>
      </c>
      <c r="O38" s="17">
        <f t="shared" si="28"/>
        <v>0.31</v>
      </c>
      <c r="P38" s="18">
        <f>frq!C38</f>
        <v>1</v>
      </c>
      <c r="Q38" s="15">
        <f t="shared" si="29"/>
        <v>0.31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0.31</v>
      </c>
      <c r="X38" s="8">
        <f t="shared" si="4"/>
        <v>0.03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0.03</v>
      </c>
      <c r="AE38" s="8">
        <f t="shared" si="11"/>
        <v>0.03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0.03</v>
      </c>
      <c r="AL38" s="8">
        <f t="shared" si="31"/>
        <v>0.25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0.25</v>
      </c>
      <c r="AT38" s="8">
        <v>0</v>
      </c>
      <c r="AU38" s="8">
        <v>0</v>
      </c>
      <c r="AW38" s="218">
        <v>0.03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0.03</v>
      </c>
      <c r="BD38" s="218">
        <v>0.03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0.03</v>
      </c>
      <c r="BL38" s="8">
        <f t="shared" si="21"/>
        <v>0</v>
      </c>
      <c r="BM38" s="8">
        <f t="shared" si="22"/>
        <v>0</v>
      </c>
      <c r="BN38" s="8">
        <f t="shared" si="23"/>
        <v>0.03</v>
      </c>
      <c r="BO38" s="8">
        <f t="shared" si="24"/>
        <v>0.03</v>
      </c>
      <c r="BP38" s="182">
        <f t="shared" si="25"/>
        <v>-0.03</v>
      </c>
      <c r="BQ38" s="182">
        <f t="shared" si="26"/>
        <v>-0.03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320</v>
      </c>
      <c r="G39" s="16">
        <f>'[3]14'!G41</f>
        <v>440</v>
      </c>
      <c r="H39" s="17">
        <f t="shared" si="27"/>
        <v>1080</v>
      </c>
      <c r="I39" s="15">
        <f>'[3]14'!J41</f>
        <v>0.31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0</v>
      </c>
      <c r="N39" s="16">
        <f>'[3]14'!O41</f>
        <v>0</v>
      </c>
      <c r="O39" s="17">
        <f t="shared" si="28"/>
        <v>0.31</v>
      </c>
      <c r="P39" s="18">
        <f>frq!C39</f>
        <v>1</v>
      </c>
      <c r="Q39" s="15">
        <f t="shared" si="29"/>
        <v>0.31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0.31</v>
      </c>
      <c r="X39" s="8">
        <f t="shared" si="4"/>
        <v>0.03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0.03</v>
      </c>
      <c r="AE39" s="8">
        <f t="shared" si="11"/>
        <v>0.03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0.03</v>
      </c>
      <c r="AL39" s="8">
        <f t="shared" si="31"/>
        <v>0.25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0.25</v>
      </c>
      <c r="AT39" s="8">
        <v>0</v>
      </c>
      <c r="AU39" s="8">
        <v>0</v>
      </c>
      <c r="AW39" s="218">
        <v>0.03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0.03</v>
      </c>
      <c r="BD39" s="218">
        <v>0.03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0.03</v>
      </c>
      <c r="BL39" s="8">
        <f t="shared" si="21"/>
        <v>0</v>
      </c>
      <c r="BM39" s="8">
        <f t="shared" si="22"/>
        <v>0</v>
      </c>
      <c r="BN39" s="8">
        <f t="shared" si="23"/>
        <v>0.03</v>
      </c>
      <c r="BO39" s="8">
        <f t="shared" si="24"/>
        <v>0.03</v>
      </c>
      <c r="BP39" s="182">
        <f t="shared" si="25"/>
        <v>-0.03</v>
      </c>
      <c r="BQ39" s="182">
        <f t="shared" si="26"/>
        <v>-0.03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320</v>
      </c>
      <c r="G40" s="16">
        <f>'[3]14'!G42</f>
        <v>440</v>
      </c>
      <c r="H40" s="17">
        <f t="shared" si="27"/>
        <v>1080</v>
      </c>
      <c r="I40" s="15">
        <f>'[3]14'!J42</f>
        <v>0.31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0</v>
      </c>
      <c r="N40" s="16">
        <f>'[3]14'!O42</f>
        <v>0</v>
      </c>
      <c r="O40" s="17">
        <f t="shared" si="28"/>
        <v>0.31</v>
      </c>
      <c r="P40" s="18">
        <f>frq!C40</f>
        <v>1</v>
      </c>
      <c r="Q40" s="15">
        <f t="shared" si="29"/>
        <v>0.31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0.31</v>
      </c>
      <c r="X40" s="8">
        <f t="shared" si="4"/>
        <v>0.03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0.03</v>
      </c>
      <c r="AE40" s="8">
        <f t="shared" si="11"/>
        <v>0.03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0.03</v>
      </c>
      <c r="AL40" s="8">
        <f t="shared" si="31"/>
        <v>0.25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0.25</v>
      </c>
      <c r="AT40" s="8">
        <v>0</v>
      </c>
      <c r="AU40" s="8">
        <v>0</v>
      </c>
      <c r="AW40" s="218">
        <v>0.03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0.03</v>
      </c>
      <c r="BD40" s="218">
        <v>0.03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0.03</v>
      </c>
      <c r="BL40" s="8">
        <f t="shared" si="21"/>
        <v>0</v>
      </c>
      <c r="BM40" s="8">
        <f t="shared" si="22"/>
        <v>0</v>
      </c>
      <c r="BN40" s="8">
        <f t="shared" si="23"/>
        <v>0.03</v>
      </c>
      <c r="BO40" s="8">
        <f t="shared" si="24"/>
        <v>0.03</v>
      </c>
      <c r="BP40" s="182">
        <f t="shared" si="25"/>
        <v>-0.03</v>
      </c>
      <c r="BQ40" s="182">
        <f t="shared" si="26"/>
        <v>-0.03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320</v>
      </c>
      <c r="G41" s="16">
        <f>'[3]14'!G43</f>
        <v>440</v>
      </c>
      <c r="H41" s="17">
        <f t="shared" si="27"/>
        <v>1080</v>
      </c>
      <c r="I41" s="15">
        <f>'[3]14'!J43</f>
        <v>0.31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0</v>
      </c>
      <c r="N41" s="16">
        <f>'[3]14'!O43</f>
        <v>0</v>
      </c>
      <c r="O41" s="17">
        <f t="shared" si="28"/>
        <v>0.31</v>
      </c>
      <c r="P41" s="18">
        <f>frq!C41</f>
        <v>1</v>
      </c>
      <c r="Q41" s="15">
        <f t="shared" si="29"/>
        <v>0.31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0.31</v>
      </c>
      <c r="X41" s="8">
        <f t="shared" si="4"/>
        <v>0.03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0.03</v>
      </c>
      <c r="AE41" s="8">
        <f t="shared" si="11"/>
        <v>0.03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0.03</v>
      </c>
      <c r="AL41" s="8">
        <f t="shared" si="31"/>
        <v>0.25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0.25</v>
      </c>
      <c r="AT41" s="8">
        <v>0</v>
      </c>
      <c r="AU41" s="8">
        <v>0</v>
      </c>
      <c r="AW41" s="218">
        <v>0.03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0.03</v>
      </c>
      <c r="BD41" s="218">
        <v>0.03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0.03</v>
      </c>
      <c r="BL41" s="8">
        <f t="shared" si="21"/>
        <v>0</v>
      </c>
      <c r="BM41" s="8">
        <f t="shared" si="22"/>
        <v>0</v>
      </c>
      <c r="BN41" s="8">
        <f t="shared" si="23"/>
        <v>0.03</v>
      </c>
      <c r="BO41" s="8">
        <f t="shared" si="24"/>
        <v>0.03</v>
      </c>
      <c r="BP41" s="182">
        <f t="shared" si="25"/>
        <v>-0.03</v>
      </c>
      <c r="BQ41" s="182">
        <f t="shared" si="26"/>
        <v>-0.03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320</v>
      </c>
      <c r="G42" s="16">
        <f>'[3]14'!G44</f>
        <v>440</v>
      </c>
      <c r="H42" s="17">
        <f t="shared" si="27"/>
        <v>1080</v>
      </c>
      <c r="I42" s="15">
        <f>'[3]14'!J44</f>
        <v>0.31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0</v>
      </c>
      <c r="N42" s="16">
        <f>'[3]14'!O44</f>
        <v>0</v>
      </c>
      <c r="O42" s="17">
        <f t="shared" si="28"/>
        <v>0.31</v>
      </c>
      <c r="P42" s="18">
        <f>frq!C42</f>
        <v>1</v>
      </c>
      <c r="Q42" s="15">
        <f t="shared" si="29"/>
        <v>0.31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0.31</v>
      </c>
      <c r="X42" s="8">
        <f t="shared" si="4"/>
        <v>0.03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0.03</v>
      </c>
      <c r="AE42" s="8">
        <f t="shared" si="11"/>
        <v>0.03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0.03</v>
      </c>
      <c r="AL42" s="8">
        <f t="shared" si="31"/>
        <v>0.25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0.25</v>
      </c>
      <c r="AT42" s="8">
        <v>0</v>
      </c>
      <c r="AU42" s="8">
        <v>0</v>
      </c>
      <c r="AW42" s="218">
        <v>0.03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0.03</v>
      </c>
      <c r="BD42" s="218">
        <v>0.03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0.03</v>
      </c>
      <c r="BL42" s="8">
        <f t="shared" si="21"/>
        <v>0</v>
      </c>
      <c r="BM42" s="8">
        <f t="shared" si="22"/>
        <v>0</v>
      </c>
      <c r="BN42" s="8">
        <f t="shared" si="23"/>
        <v>0.03</v>
      </c>
      <c r="BO42" s="8">
        <f t="shared" si="24"/>
        <v>0.03</v>
      </c>
      <c r="BP42" s="182">
        <f t="shared" si="25"/>
        <v>-0.03</v>
      </c>
      <c r="BQ42" s="182">
        <f t="shared" si="26"/>
        <v>-0.03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320</v>
      </c>
      <c r="G43" s="16">
        <f>'[3]14'!G45</f>
        <v>440</v>
      </c>
      <c r="H43" s="17">
        <f t="shared" si="27"/>
        <v>1080</v>
      </c>
      <c r="I43" s="15">
        <f>'[3]14'!J45</f>
        <v>0.31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0</v>
      </c>
      <c r="N43" s="16">
        <f>'[3]14'!O45</f>
        <v>0</v>
      </c>
      <c r="O43" s="17">
        <f t="shared" si="28"/>
        <v>0.31</v>
      </c>
      <c r="P43" s="18">
        <f>frq!C43</f>
        <v>1</v>
      </c>
      <c r="Q43" s="15">
        <f t="shared" si="29"/>
        <v>0.31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0.31</v>
      </c>
      <c r="X43" s="8">
        <f t="shared" si="4"/>
        <v>0.03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0.03</v>
      </c>
      <c r="AE43" s="8">
        <f t="shared" si="11"/>
        <v>0.03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0.03</v>
      </c>
      <c r="AL43" s="8">
        <f t="shared" si="31"/>
        <v>0.25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0.25</v>
      </c>
      <c r="AT43" s="8">
        <v>0</v>
      </c>
      <c r="AU43" s="8">
        <v>0</v>
      </c>
      <c r="AW43" s="218">
        <v>0.03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0.03</v>
      </c>
      <c r="BD43" s="218">
        <v>0.03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0.03</v>
      </c>
      <c r="BL43" s="8">
        <f t="shared" si="21"/>
        <v>0</v>
      </c>
      <c r="BM43" s="8">
        <f t="shared" si="22"/>
        <v>0</v>
      </c>
      <c r="BN43" s="8">
        <f t="shared" si="23"/>
        <v>0.03</v>
      </c>
      <c r="BO43" s="8">
        <f t="shared" si="24"/>
        <v>0.03</v>
      </c>
      <c r="BP43" s="182">
        <f t="shared" si="25"/>
        <v>-0.03</v>
      </c>
      <c r="BQ43" s="182">
        <f t="shared" si="26"/>
        <v>-0.03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320</v>
      </c>
      <c r="G44" s="16">
        <f>'[3]14'!G46</f>
        <v>440</v>
      </c>
      <c r="H44" s="17">
        <f t="shared" si="27"/>
        <v>1080</v>
      </c>
      <c r="I44" s="15">
        <f>'[3]14'!J46</f>
        <v>0.31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0</v>
      </c>
      <c r="N44" s="16">
        <f>'[3]14'!O46</f>
        <v>0</v>
      </c>
      <c r="O44" s="17">
        <f t="shared" si="28"/>
        <v>0.31</v>
      </c>
      <c r="P44" s="18">
        <f>frq!C44</f>
        <v>1</v>
      </c>
      <c r="Q44" s="15">
        <f t="shared" si="29"/>
        <v>0.31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0.31</v>
      </c>
      <c r="X44" s="8">
        <f t="shared" si="4"/>
        <v>0.03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0.03</v>
      </c>
      <c r="AE44" s="8">
        <f t="shared" si="11"/>
        <v>0.03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0.03</v>
      </c>
      <c r="AL44" s="8">
        <f t="shared" si="31"/>
        <v>0.25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0.25</v>
      </c>
      <c r="AT44" s="8">
        <v>0</v>
      </c>
      <c r="AU44" s="8">
        <v>0</v>
      </c>
      <c r="AW44" s="218">
        <v>0.03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0.03</v>
      </c>
      <c r="BD44" s="218">
        <v>0.03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0.03</v>
      </c>
      <c r="BL44" s="8">
        <f t="shared" si="21"/>
        <v>0</v>
      </c>
      <c r="BM44" s="8">
        <f t="shared" si="22"/>
        <v>0</v>
      </c>
      <c r="BN44" s="8">
        <f t="shared" si="23"/>
        <v>0.03</v>
      </c>
      <c r="BO44" s="8">
        <f t="shared" si="24"/>
        <v>0.03</v>
      </c>
      <c r="BP44" s="182">
        <f t="shared" si="25"/>
        <v>-0.03</v>
      </c>
      <c r="BQ44" s="182">
        <f t="shared" si="26"/>
        <v>-0.03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320</v>
      </c>
      <c r="G45" s="16">
        <f>'[3]14'!G47</f>
        <v>440</v>
      </c>
      <c r="H45" s="17">
        <f t="shared" si="27"/>
        <v>1080</v>
      </c>
      <c r="I45" s="15">
        <f>'[3]14'!J47</f>
        <v>0.31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0</v>
      </c>
      <c r="N45" s="16">
        <f>'[3]14'!O47</f>
        <v>0</v>
      </c>
      <c r="O45" s="17">
        <f t="shared" si="28"/>
        <v>0.31</v>
      </c>
      <c r="P45" s="18">
        <f>frq!C45</f>
        <v>1</v>
      </c>
      <c r="Q45" s="15">
        <f t="shared" si="29"/>
        <v>0.31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0.31</v>
      </c>
      <c r="X45" s="8">
        <f t="shared" si="4"/>
        <v>0.03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0.03</v>
      </c>
      <c r="AE45" s="8">
        <f t="shared" si="11"/>
        <v>0.03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0.03</v>
      </c>
      <c r="AL45" s="8">
        <f t="shared" si="31"/>
        <v>0.25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0.25</v>
      </c>
      <c r="AT45" s="8">
        <v>0</v>
      </c>
      <c r="AU45" s="8">
        <v>0</v>
      </c>
      <c r="AW45" s="218">
        <v>0.03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0.03</v>
      </c>
      <c r="BD45" s="218">
        <v>0.03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0.03</v>
      </c>
      <c r="BL45" s="8">
        <f t="shared" si="21"/>
        <v>0</v>
      </c>
      <c r="BM45" s="8">
        <f t="shared" si="22"/>
        <v>0</v>
      </c>
      <c r="BN45" s="8">
        <f t="shared" si="23"/>
        <v>0.03</v>
      </c>
      <c r="BO45" s="8">
        <f t="shared" si="24"/>
        <v>0.03</v>
      </c>
      <c r="BP45" s="182">
        <f t="shared" si="25"/>
        <v>-0.03</v>
      </c>
      <c r="BQ45" s="182">
        <f t="shared" si="26"/>
        <v>-0.03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320</v>
      </c>
      <c r="G46" s="16">
        <f>'[3]14'!G48</f>
        <v>440</v>
      </c>
      <c r="H46" s="17">
        <f t="shared" si="27"/>
        <v>1080</v>
      </c>
      <c r="I46" s="15">
        <f>'[3]14'!J48</f>
        <v>0.31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0</v>
      </c>
      <c r="N46" s="16">
        <f>'[3]14'!O48</f>
        <v>0</v>
      </c>
      <c r="O46" s="17">
        <f t="shared" si="28"/>
        <v>0.31</v>
      </c>
      <c r="P46" s="18">
        <f>frq!C46</f>
        <v>1</v>
      </c>
      <c r="Q46" s="15">
        <f t="shared" si="29"/>
        <v>0.31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0.31</v>
      </c>
      <c r="X46" s="8">
        <f t="shared" si="4"/>
        <v>0.03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0.03</v>
      </c>
      <c r="AE46" s="8">
        <f t="shared" si="11"/>
        <v>0.03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0.03</v>
      </c>
      <c r="AL46" s="8">
        <f t="shared" si="31"/>
        <v>0.25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0.25</v>
      </c>
      <c r="AT46" s="8">
        <v>0</v>
      </c>
      <c r="AU46" s="8">
        <v>0</v>
      </c>
      <c r="AW46" s="218">
        <v>0.03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0.03</v>
      </c>
      <c r="BD46" s="218">
        <v>0.03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0.03</v>
      </c>
      <c r="BL46" s="8">
        <f t="shared" si="21"/>
        <v>0</v>
      </c>
      <c r="BM46" s="8">
        <f t="shared" si="22"/>
        <v>0</v>
      </c>
      <c r="BN46" s="8">
        <f t="shared" si="23"/>
        <v>0.03</v>
      </c>
      <c r="BO46" s="8">
        <f t="shared" si="24"/>
        <v>0.03</v>
      </c>
      <c r="BP46" s="182">
        <f t="shared" si="25"/>
        <v>-0.03</v>
      </c>
      <c r="BQ46" s="182">
        <f t="shared" si="26"/>
        <v>-0.03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320</v>
      </c>
      <c r="G47" s="16">
        <f>'[3]14'!G49</f>
        <v>440</v>
      </c>
      <c r="H47" s="17">
        <f t="shared" si="27"/>
        <v>1080</v>
      </c>
      <c r="I47" s="15">
        <f>'[3]14'!J49</f>
        <v>0.31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0</v>
      </c>
      <c r="N47" s="16">
        <f>'[3]14'!O49</f>
        <v>0</v>
      </c>
      <c r="O47" s="17">
        <f t="shared" si="28"/>
        <v>0.31</v>
      </c>
      <c r="P47" s="18">
        <f>frq!C47</f>
        <v>1</v>
      </c>
      <c r="Q47" s="15">
        <f t="shared" si="29"/>
        <v>0.31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0.31</v>
      </c>
      <c r="X47" s="8">
        <f t="shared" si="4"/>
        <v>0.03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0.03</v>
      </c>
      <c r="AE47" s="8">
        <f t="shared" si="11"/>
        <v>0.03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0.03</v>
      </c>
      <c r="AL47" s="8">
        <f t="shared" si="31"/>
        <v>0.25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0.25</v>
      </c>
      <c r="AT47" s="8">
        <v>0</v>
      </c>
      <c r="AU47" s="8">
        <v>0</v>
      </c>
      <c r="AW47" s="218">
        <v>0.03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0.03</v>
      </c>
      <c r="BD47" s="218">
        <v>0.03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0.03</v>
      </c>
      <c r="BL47" s="8">
        <f t="shared" si="21"/>
        <v>0</v>
      </c>
      <c r="BM47" s="8">
        <f t="shared" si="22"/>
        <v>0</v>
      </c>
      <c r="BN47" s="8">
        <f t="shared" si="23"/>
        <v>0.03</v>
      </c>
      <c r="BO47" s="8">
        <f t="shared" si="24"/>
        <v>0.03</v>
      </c>
      <c r="BP47" s="182">
        <f t="shared" si="25"/>
        <v>-0.03</v>
      </c>
      <c r="BQ47" s="182">
        <f t="shared" si="26"/>
        <v>-0.03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320</v>
      </c>
      <c r="G48" s="16">
        <f>'[3]14'!G50</f>
        <v>440</v>
      </c>
      <c r="H48" s="17">
        <f t="shared" si="27"/>
        <v>1080</v>
      </c>
      <c r="I48" s="15">
        <f>'[3]14'!J50</f>
        <v>0.31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0</v>
      </c>
      <c r="N48" s="16">
        <f>'[3]14'!O50</f>
        <v>0</v>
      </c>
      <c r="O48" s="17">
        <f t="shared" si="28"/>
        <v>0.31</v>
      </c>
      <c r="P48" s="18">
        <f>frq!C48</f>
        <v>1</v>
      </c>
      <c r="Q48" s="15">
        <f t="shared" si="29"/>
        <v>0.31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0.31</v>
      </c>
      <c r="X48" s="8">
        <f t="shared" si="4"/>
        <v>0.03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0.03</v>
      </c>
      <c r="AE48" s="8">
        <f t="shared" si="11"/>
        <v>0.03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0.03</v>
      </c>
      <c r="AL48" s="8">
        <f t="shared" si="31"/>
        <v>0.25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0.25</v>
      </c>
      <c r="AT48" s="8">
        <v>0</v>
      </c>
      <c r="AU48" s="8">
        <v>0</v>
      </c>
      <c r="AW48" s="218">
        <v>0.03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0.03</v>
      </c>
      <c r="BD48" s="218">
        <v>0.03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0.03</v>
      </c>
      <c r="BL48" s="8">
        <f t="shared" si="21"/>
        <v>0</v>
      </c>
      <c r="BM48" s="8">
        <f t="shared" si="22"/>
        <v>0</v>
      </c>
      <c r="BN48" s="8">
        <f t="shared" si="23"/>
        <v>0.03</v>
      </c>
      <c r="BO48" s="8">
        <f t="shared" si="24"/>
        <v>0.03</v>
      </c>
      <c r="BP48" s="182">
        <f t="shared" si="25"/>
        <v>-0.03</v>
      </c>
      <c r="BQ48" s="182">
        <f t="shared" si="26"/>
        <v>-0.03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320</v>
      </c>
      <c r="G49" s="16">
        <f>'[3]14'!G51</f>
        <v>440</v>
      </c>
      <c r="H49" s="17">
        <f t="shared" si="27"/>
        <v>1080</v>
      </c>
      <c r="I49" s="15">
        <f>'[3]14'!J51</f>
        <v>0.31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0</v>
      </c>
      <c r="N49" s="16">
        <f>'[3]14'!O51</f>
        <v>0</v>
      </c>
      <c r="O49" s="17">
        <f t="shared" si="28"/>
        <v>0.31</v>
      </c>
      <c r="P49" s="18">
        <f>frq!C49</f>
        <v>1</v>
      </c>
      <c r="Q49" s="15">
        <f t="shared" si="29"/>
        <v>0.31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0.31</v>
      </c>
      <c r="X49" s="8">
        <f t="shared" si="4"/>
        <v>0.03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0.03</v>
      </c>
      <c r="AE49" s="8">
        <f t="shared" si="11"/>
        <v>0.03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0.03</v>
      </c>
      <c r="AL49" s="8">
        <f t="shared" si="31"/>
        <v>0.25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0.25</v>
      </c>
      <c r="AT49" s="8">
        <v>0</v>
      </c>
      <c r="AU49" s="8">
        <v>0</v>
      </c>
      <c r="AW49" s="218">
        <v>0.03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0.03</v>
      </c>
      <c r="BD49" s="218">
        <v>0.03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0.03</v>
      </c>
      <c r="BL49" s="8">
        <f t="shared" si="21"/>
        <v>0</v>
      </c>
      <c r="BM49" s="8">
        <f t="shared" si="22"/>
        <v>0</v>
      </c>
      <c r="BN49" s="8">
        <f t="shared" si="23"/>
        <v>0.03</v>
      </c>
      <c r="BO49" s="8">
        <f t="shared" si="24"/>
        <v>0.03</v>
      </c>
      <c r="BP49" s="182">
        <f t="shared" si="25"/>
        <v>-0.03</v>
      </c>
      <c r="BQ49" s="182">
        <f t="shared" si="26"/>
        <v>-0.03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320</v>
      </c>
      <c r="G50" s="16">
        <f>'[3]14'!G52</f>
        <v>440</v>
      </c>
      <c r="H50" s="17">
        <f t="shared" si="27"/>
        <v>1080</v>
      </c>
      <c r="I50" s="15">
        <f>'[3]14'!J52</f>
        <v>0.31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0</v>
      </c>
      <c r="N50" s="16">
        <f>'[3]14'!O52</f>
        <v>0</v>
      </c>
      <c r="O50" s="17">
        <f t="shared" si="28"/>
        <v>0.31</v>
      </c>
      <c r="P50" s="18">
        <f>frq!C50</f>
        <v>1</v>
      </c>
      <c r="Q50" s="15">
        <f t="shared" si="29"/>
        <v>0.31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0.31</v>
      </c>
      <c r="X50" s="8">
        <f t="shared" si="4"/>
        <v>0.03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0.03</v>
      </c>
      <c r="AE50" s="8">
        <f t="shared" si="11"/>
        <v>0.03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0.03</v>
      </c>
      <c r="AL50" s="8">
        <f t="shared" si="31"/>
        <v>0.25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0.25</v>
      </c>
      <c r="AT50" s="8">
        <v>2.88</v>
      </c>
      <c r="AU50" s="8">
        <v>2.88</v>
      </c>
      <c r="AW50" s="218">
        <v>0.03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0.03</v>
      </c>
      <c r="BD50" s="218">
        <v>0.03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0.03</v>
      </c>
      <c r="BL50" s="8">
        <f t="shared" si="21"/>
        <v>2.88</v>
      </c>
      <c r="BM50" s="8">
        <f t="shared" si="22"/>
        <v>2.88</v>
      </c>
      <c r="BN50" s="8">
        <f t="shared" si="23"/>
        <v>0.03</v>
      </c>
      <c r="BO50" s="8">
        <f t="shared" si="24"/>
        <v>0.03</v>
      </c>
      <c r="BP50" s="182">
        <f t="shared" si="25"/>
        <v>2.85</v>
      </c>
      <c r="BQ50" s="182">
        <f t="shared" si="26"/>
        <v>2.85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320</v>
      </c>
      <c r="G51" s="16">
        <f>'[3]14'!G53</f>
        <v>440</v>
      </c>
      <c r="H51" s="17">
        <f t="shared" si="27"/>
        <v>1080</v>
      </c>
      <c r="I51" s="15">
        <f>'[3]14'!J53</f>
        <v>0.31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0</v>
      </c>
      <c r="N51" s="16">
        <f>'[3]14'!O53</f>
        <v>0</v>
      </c>
      <c r="O51" s="17">
        <f t="shared" si="28"/>
        <v>0.31</v>
      </c>
      <c r="P51" s="18">
        <f>frq!C51</f>
        <v>1</v>
      </c>
      <c r="Q51" s="15">
        <f t="shared" si="29"/>
        <v>0.31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0.31</v>
      </c>
      <c r="X51" s="8">
        <f t="shared" si="4"/>
        <v>0.03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0.03</v>
      </c>
      <c r="AE51" s="8">
        <f t="shared" si="11"/>
        <v>0.03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0.03</v>
      </c>
      <c r="AL51" s="8">
        <f t="shared" si="31"/>
        <v>0.25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0.25</v>
      </c>
      <c r="AT51" s="8">
        <v>2.88</v>
      </c>
      <c r="AU51" s="8">
        <v>2.88</v>
      </c>
      <c r="AW51" s="218">
        <v>0.03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0.03</v>
      </c>
      <c r="BD51" s="218">
        <v>0.03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0.03</v>
      </c>
      <c r="BL51" s="8">
        <f t="shared" si="21"/>
        <v>2.88</v>
      </c>
      <c r="BM51" s="8">
        <f t="shared" si="22"/>
        <v>2.88</v>
      </c>
      <c r="BN51" s="8">
        <f t="shared" si="23"/>
        <v>0.03</v>
      </c>
      <c r="BO51" s="8">
        <f t="shared" si="24"/>
        <v>0.03</v>
      </c>
      <c r="BP51" s="182">
        <f t="shared" si="25"/>
        <v>2.85</v>
      </c>
      <c r="BQ51" s="182">
        <f t="shared" si="26"/>
        <v>2.85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320</v>
      </c>
      <c r="G52" s="16">
        <f>'[3]14'!G54</f>
        <v>440</v>
      </c>
      <c r="H52" s="17">
        <f t="shared" si="27"/>
        <v>1080</v>
      </c>
      <c r="I52" s="15">
        <f>'[3]14'!J54</f>
        <v>0.31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0</v>
      </c>
      <c r="N52" s="16">
        <f>'[3]14'!O54</f>
        <v>0</v>
      </c>
      <c r="O52" s="17">
        <f t="shared" si="28"/>
        <v>0.31</v>
      </c>
      <c r="P52" s="18">
        <f>frq!C52</f>
        <v>1</v>
      </c>
      <c r="Q52" s="15">
        <f t="shared" si="29"/>
        <v>0.31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0.31</v>
      </c>
      <c r="X52" s="8">
        <f t="shared" si="4"/>
        <v>0.03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0.03</v>
      </c>
      <c r="AE52" s="8">
        <f t="shared" si="11"/>
        <v>0.03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0.03</v>
      </c>
      <c r="AL52" s="8">
        <f t="shared" si="31"/>
        <v>0.25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0.25</v>
      </c>
      <c r="AT52" s="8">
        <v>2.88</v>
      </c>
      <c r="AU52" s="8">
        <v>2.88</v>
      </c>
      <c r="AW52" s="218">
        <v>0.03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0.03</v>
      </c>
      <c r="BD52" s="218">
        <v>0.03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0.03</v>
      </c>
      <c r="BL52" s="8">
        <f t="shared" si="21"/>
        <v>2.88</v>
      </c>
      <c r="BM52" s="8">
        <f t="shared" si="22"/>
        <v>2.88</v>
      </c>
      <c r="BN52" s="8">
        <f t="shared" si="23"/>
        <v>0.03</v>
      </c>
      <c r="BO52" s="8">
        <f t="shared" si="24"/>
        <v>0.03</v>
      </c>
      <c r="BP52" s="182">
        <f t="shared" si="25"/>
        <v>2.85</v>
      </c>
      <c r="BQ52" s="182">
        <f t="shared" si="26"/>
        <v>2.85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320</v>
      </c>
      <c r="G53" s="16">
        <f>'[3]14'!G55</f>
        <v>440</v>
      </c>
      <c r="H53" s="17">
        <f t="shared" si="27"/>
        <v>1080</v>
      </c>
      <c r="I53" s="15">
        <f>'[3]14'!J55</f>
        <v>0.31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0</v>
      </c>
      <c r="N53" s="16">
        <f>'[3]14'!O55</f>
        <v>0</v>
      </c>
      <c r="O53" s="17">
        <f t="shared" si="28"/>
        <v>0.31</v>
      </c>
      <c r="P53" s="18">
        <f>frq!C53</f>
        <v>1</v>
      </c>
      <c r="Q53" s="15">
        <f t="shared" si="29"/>
        <v>0.31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0.31</v>
      </c>
      <c r="X53" s="8">
        <f t="shared" si="4"/>
        <v>0.03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0.03</v>
      </c>
      <c r="AE53" s="8">
        <f t="shared" si="11"/>
        <v>0.03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0.03</v>
      </c>
      <c r="AL53" s="8">
        <f t="shared" si="31"/>
        <v>0.25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0.25</v>
      </c>
      <c r="AT53" s="8">
        <v>2.88</v>
      </c>
      <c r="AU53" s="8">
        <v>2.88</v>
      </c>
      <c r="AW53" s="218">
        <v>0.03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0.03</v>
      </c>
      <c r="BD53" s="218">
        <v>0.03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0.03</v>
      </c>
      <c r="BL53" s="8">
        <f t="shared" si="21"/>
        <v>2.88</v>
      </c>
      <c r="BM53" s="8">
        <f t="shared" si="22"/>
        <v>2.88</v>
      </c>
      <c r="BN53" s="8">
        <f t="shared" si="23"/>
        <v>0.03</v>
      </c>
      <c r="BO53" s="8">
        <f t="shared" si="24"/>
        <v>0.03</v>
      </c>
      <c r="BP53" s="182">
        <f t="shared" si="25"/>
        <v>2.85</v>
      </c>
      <c r="BQ53" s="182">
        <f t="shared" si="26"/>
        <v>2.85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320</v>
      </c>
      <c r="G54" s="16">
        <f>'[3]14'!G56</f>
        <v>440</v>
      </c>
      <c r="H54" s="17">
        <f t="shared" si="27"/>
        <v>1080</v>
      </c>
      <c r="I54" s="15">
        <f>'[3]14'!J56</f>
        <v>0.31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0</v>
      </c>
      <c r="N54" s="16">
        <f>'[3]14'!O56</f>
        <v>0</v>
      </c>
      <c r="O54" s="17">
        <f t="shared" si="28"/>
        <v>0.31</v>
      </c>
      <c r="P54" s="18">
        <f>frq!C54</f>
        <v>1</v>
      </c>
      <c r="Q54" s="15">
        <f t="shared" si="29"/>
        <v>0.31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0.31</v>
      </c>
      <c r="X54" s="8">
        <f t="shared" si="4"/>
        <v>0.03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0.03</v>
      </c>
      <c r="AE54" s="8">
        <f t="shared" si="11"/>
        <v>0.03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0.03</v>
      </c>
      <c r="AL54" s="8">
        <f t="shared" si="31"/>
        <v>0.25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0.25</v>
      </c>
      <c r="AT54" s="8">
        <v>2.88</v>
      </c>
      <c r="AU54" s="8">
        <v>2.88</v>
      </c>
      <c r="AW54" s="218">
        <v>0.03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0.03</v>
      </c>
      <c r="BD54" s="218">
        <v>0.03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0.03</v>
      </c>
      <c r="BL54" s="8">
        <f t="shared" si="21"/>
        <v>2.88</v>
      </c>
      <c r="BM54" s="8">
        <f t="shared" si="22"/>
        <v>2.88</v>
      </c>
      <c r="BN54" s="8">
        <f t="shared" si="23"/>
        <v>0.03</v>
      </c>
      <c r="BO54" s="8">
        <f t="shared" si="24"/>
        <v>0.03</v>
      </c>
      <c r="BP54" s="182">
        <f t="shared" si="25"/>
        <v>2.85</v>
      </c>
      <c r="BQ54" s="182">
        <f t="shared" si="26"/>
        <v>2.85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320</v>
      </c>
      <c r="G55" s="16">
        <f>'[3]14'!G57</f>
        <v>440</v>
      </c>
      <c r="H55" s="17">
        <f t="shared" si="27"/>
        <v>1080</v>
      </c>
      <c r="I55" s="15">
        <f>'[3]14'!J57</f>
        <v>0.31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0</v>
      </c>
      <c r="N55" s="16">
        <f>'[3]14'!O57</f>
        <v>0</v>
      </c>
      <c r="O55" s="17">
        <f t="shared" si="28"/>
        <v>0.31</v>
      </c>
      <c r="P55" s="18">
        <f>frq!C55</f>
        <v>1</v>
      </c>
      <c r="Q55" s="15">
        <f t="shared" si="29"/>
        <v>0.31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0.31</v>
      </c>
      <c r="X55" s="8">
        <f t="shared" si="4"/>
        <v>0.03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0.03</v>
      </c>
      <c r="AE55" s="8">
        <f t="shared" si="11"/>
        <v>0.03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0.03</v>
      </c>
      <c r="AL55" s="8">
        <f t="shared" si="31"/>
        <v>0.25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0.25</v>
      </c>
      <c r="AT55" s="8">
        <v>2.88</v>
      </c>
      <c r="AU55" s="8">
        <v>2.88</v>
      </c>
      <c r="AW55" s="218">
        <v>0.03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0.03</v>
      </c>
      <c r="BD55" s="218">
        <v>0.03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0.03</v>
      </c>
      <c r="BL55" s="8">
        <f t="shared" si="21"/>
        <v>2.88</v>
      </c>
      <c r="BM55" s="8">
        <f t="shared" si="22"/>
        <v>2.88</v>
      </c>
      <c r="BN55" s="8">
        <f t="shared" si="23"/>
        <v>0.03</v>
      </c>
      <c r="BO55" s="8">
        <f t="shared" si="24"/>
        <v>0.03</v>
      </c>
      <c r="BP55" s="182">
        <f t="shared" si="25"/>
        <v>2.85</v>
      </c>
      <c r="BQ55" s="182">
        <f t="shared" si="26"/>
        <v>2.85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320</v>
      </c>
      <c r="G56" s="16">
        <f>'[3]14'!G58</f>
        <v>440</v>
      </c>
      <c r="H56" s="17">
        <f t="shared" si="27"/>
        <v>1080</v>
      </c>
      <c r="I56" s="15">
        <f>'[3]14'!J58</f>
        <v>0.31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0</v>
      </c>
      <c r="N56" s="16">
        <f>'[3]14'!O58</f>
        <v>0</v>
      </c>
      <c r="O56" s="17">
        <f t="shared" si="28"/>
        <v>0.31</v>
      </c>
      <c r="P56" s="18">
        <f>frq!C56</f>
        <v>1</v>
      </c>
      <c r="Q56" s="15">
        <f t="shared" si="29"/>
        <v>0.31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0.31</v>
      </c>
      <c r="X56" s="8">
        <f t="shared" si="4"/>
        <v>0.03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0.03</v>
      </c>
      <c r="AE56" s="8">
        <f t="shared" si="11"/>
        <v>0.03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0.03</v>
      </c>
      <c r="AL56" s="8">
        <f t="shared" si="31"/>
        <v>0.25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0.25</v>
      </c>
      <c r="AT56" s="8">
        <v>2.88</v>
      </c>
      <c r="AU56" s="8">
        <v>2.88</v>
      </c>
      <c r="AW56" s="218">
        <v>0.03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0.03</v>
      </c>
      <c r="BD56" s="218">
        <v>0.03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0.03</v>
      </c>
      <c r="BL56" s="8">
        <f t="shared" si="21"/>
        <v>2.88</v>
      </c>
      <c r="BM56" s="8">
        <f t="shared" si="22"/>
        <v>2.88</v>
      </c>
      <c r="BN56" s="8">
        <f t="shared" si="23"/>
        <v>0.03</v>
      </c>
      <c r="BO56" s="8">
        <f t="shared" si="24"/>
        <v>0.03</v>
      </c>
      <c r="BP56" s="182">
        <f t="shared" si="25"/>
        <v>2.85</v>
      </c>
      <c r="BQ56" s="182">
        <f t="shared" si="26"/>
        <v>2.85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320</v>
      </c>
      <c r="G57" s="16">
        <f>'[3]14'!G59</f>
        <v>440</v>
      </c>
      <c r="H57" s="17">
        <f t="shared" si="27"/>
        <v>1080</v>
      </c>
      <c r="I57" s="15">
        <f>'[3]14'!J59</f>
        <v>0.31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0</v>
      </c>
      <c r="N57" s="16">
        <f>'[3]14'!O59</f>
        <v>0</v>
      </c>
      <c r="O57" s="17">
        <f t="shared" si="28"/>
        <v>0.31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0.31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0.31</v>
      </c>
      <c r="X57" s="8">
        <f t="shared" si="4"/>
        <v>0.03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0.03</v>
      </c>
      <c r="AE57" s="8">
        <f t="shared" si="11"/>
        <v>0.03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0.03</v>
      </c>
      <c r="AL57" s="8">
        <f t="shared" si="31"/>
        <v>0.25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0.25</v>
      </c>
      <c r="AT57" s="8">
        <v>2.88</v>
      </c>
      <c r="AU57" s="8">
        <v>2.88</v>
      </c>
      <c r="AW57" s="218">
        <v>0.03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0.03</v>
      </c>
      <c r="BD57" s="218">
        <v>0.03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0.03</v>
      </c>
      <c r="BL57" s="8">
        <f t="shared" si="21"/>
        <v>2.88</v>
      </c>
      <c r="BM57" s="8">
        <f t="shared" si="22"/>
        <v>2.88</v>
      </c>
      <c r="BN57" s="8">
        <f t="shared" si="23"/>
        <v>0.03</v>
      </c>
      <c r="BO57" s="8">
        <f t="shared" si="24"/>
        <v>0.03</v>
      </c>
      <c r="BP57" s="182">
        <f t="shared" si="25"/>
        <v>2.85</v>
      </c>
      <c r="BQ57" s="182">
        <f t="shared" si="26"/>
        <v>2.85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320</v>
      </c>
      <c r="G58" s="16">
        <f>'[3]14'!G60</f>
        <v>440</v>
      </c>
      <c r="H58" s="17">
        <f t="shared" si="27"/>
        <v>1080</v>
      </c>
      <c r="I58" s="15">
        <f>'[3]14'!J60</f>
        <v>0.31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0</v>
      </c>
      <c r="N58" s="16">
        <f>'[3]14'!O60</f>
        <v>0</v>
      </c>
      <c r="O58" s="17">
        <f t="shared" si="28"/>
        <v>0.31</v>
      </c>
      <c r="P58" s="18">
        <f>frq!C58</f>
        <v>1</v>
      </c>
      <c r="Q58" s="15">
        <f t="shared" si="33"/>
        <v>0.31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0.31</v>
      </c>
      <c r="X58" s="8">
        <f t="shared" si="4"/>
        <v>0.03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0.03</v>
      </c>
      <c r="AE58" s="8">
        <f t="shared" si="11"/>
        <v>0.03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0.03</v>
      </c>
      <c r="AL58" s="8">
        <f t="shared" si="31"/>
        <v>0.25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0.25</v>
      </c>
      <c r="AT58" s="8">
        <v>2.88</v>
      </c>
      <c r="AU58" s="8">
        <v>2.88</v>
      </c>
      <c r="AW58" s="218">
        <v>0.03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0.03</v>
      </c>
      <c r="BD58" s="218">
        <v>0.03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0.03</v>
      </c>
      <c r="BL58" s="8">
        <f t="shared" si="21"/>
        <v>2.88</v>
      </c>
      <c r="BM58" s="8">
        <f t="shared" si="22"/>
        <v>2.88</v>
      </c>
      <c r="BN58" s="8">
        <f t="shared" si="23"/>
        <v>0.03</v>
      </c>
      <c r="BO58" s="8">
        <f t="shared" si="24"/>
        <v>0.03</v>
      </c>
      <c r="BP58" s="182">
        <f t="shared" si="25"/>
        <v>2.85</v>
      </c>
      <c r="BQ58" s="182">
        <f t="shared" si="26"/>
        <v>2.85</v>
      </c>
    </row>
    <row r="59" spans="1:69">
      <c r="A59" s="8" t="s">
        <v>101</v>
      </c>
      <c r="B59" s="15">
        <f>'[3]14'!B61</f>
        <v>290</v>
      </c>
      <c r="C59" s="16">
        <f>'[3]14'!C61</f>
        <v>30</v>
      </c>
      <c r="D59" s="16">
        <f>'[3]14'!D61</f>
        <v>0</v>
      </c>
      <c r="E59" s="16">
        <f>'[3]14'!E61</f>
        <v>0</v>
      </c>
      <c r="F59" s="16">
        <f>'[3]14'!F61</f>
        <v>320</v>
      </c>
      <c r="G59" s="16">
        <f>'[3]14'!G61</f>
        <v>440</v>
      </c>
      <c r="H59" s="17">
        <f t="shared" si="27"/>
        <v>1080</v>
      </c>
      <c r="I59" s="15">
        <f>'[3]14'!J61</f>
        <v>-8</v>
      </c>
      <c r="J59" s="16">
        <f>'[3]14'!K61</f>
        <v>30</v>
      </c>
      <c r="K59" s="16">
        <f>'[3]14'!L61</f>
        <v>0</v>
      </c>
      <c r="L59" s="16">
        <f>'[3]14'!M61</f>
        <v>0</v>
      </c>
      <c r="M59" s="16">
        <f>'[3]14'!N61</f>
        <v>0</v>
      </c>
      <c r="N59" s="16">
        <f>'[3]14'!O61</f>
        <v>0</v>
      </c>
      <c r="O59" s="17">
        <f t="shared" si="28"/>
        <v>22</v>
      </c>
      <c r="P59" s="18">
        <f>frq!C59</f>
        <v>1</v>
      </c>
      <c r="Q59" s="15">
        <f t="shared" si="33"/>
        <v>-8</v>
      </c>
      <c r="R59" s="16">
        <f t="shared" si="33"/>
        <v>30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22</v>
      </c>
      <c r="X59" s="8">
        <f t="shared" si="4"/>
        <v>0</v>
      </c>
      <c r="Y59" s="8">
        <f t="shared" si="5"/>
        <v>3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</v>
      </c>
      <c r="AE59" s="8">
        <f t="shared" si="11"/>
        <v>0</v>
      </c>
      <c r="AF59" s="8">
        <f t="shared" si="12"/>
        <v>3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</v>
      </c>
      <c r="AL59" s="8">
        <f t="shared" si="31"/>
        <v>-8</v>
      </c>
      <c r="AM59" s="8">
        <f t="shared" si="31"/>
        <v>24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16</v>
      </c>
      <c r="AT59" s="8">
        <v>2.88</v>
      </c>
      <c r="AU59" s="8">
        <v>2.88</v>
      </c>
      <c r="AW59" s="218">
        <v>0</v>
      </c>
      <c r="AX59" s="218">
        <v>3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3</v>
      </c>
      <c r="BD59" s="218">
        <v>0</v>
      </c>
      <c r="BE59" s="218">
        <v>3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3</v>
      </c>
      <c r="BL59" s="8">
        <f t="shared" si="21"/>
        <v>2.88</v>
      </c>
      <c r="BM59" s="8">
        <f t="shared" si="22"/>
        <v>2.88</v>
      </c>
      <c r="BN59" s="8">
        <f t="shared" si="23"/>
        <v>3</v>
      </c>
      <c r="BO59" s="8">
        <f t="shared" si="24"/>
        <v>3</v>
      </c>
      <c r="BP59" s="182">
        <f t="shared" si="25"/>
        <v>-0.12000000000000011</v>
      </c>
      <c r="BQ59" s="182">
        <f t="shared" si="26"/>
        <v>-0.12000000000000011</v>
      </c>
    </row>
    <row r="60" spans="1:69">
      <c r="A60" s="8" t="s">
        <v>102</v>
      </c>
      <c r="B60" s="15">
        <f>'[3]14'!B62</f>
        <v>290</v>
      </c>
      <c r="C60" s="16">
        <f>'[3]14'!C62</f>
        <v>30</v>
      </c>
      <c r="D60" s="16">
        <f>'[3]14'!D62</f>
        <v>0</v>
      </c>
      <c r="E60" s="16">
        <f>'[3]14'!E62</f>
        <v>0</v>
      </c>
      <c r="F60" s="16">
        <f>'[3]14'!F62</f>
        <v>320</v>
      </c>
      <c r="G60" s="16">
        <f>'[3]14'!G62</f>
        <v>440</v>
      </c>
      <c r="H60" s="17">
        <f t="shared" si="27"/>
        <v>1080</v>
      </c>
      <c r="I60" s="15">
        <f>'[3]14'!J62</f>
        <v>-8</v>
      </c>
      <c r="J60" s="16">
        <f>'[3]14'!K62</f>
        <v>30</v>
      </c>
      <c r="K60" s="16">
        <f>'[3]14'!L62</f>
        <v>0</v>
      </c>
      <c r="L60" s="16">
        <f>'[3]14'!M62</f>
        <v>0</v>
      </c>
      <c r="M60" s="16">
        <f>'[3]14'!N62</f>
        <v>0</v>
      </c>
      <c r="N60" s="16">
        <f>'[3]14'!O62</f>
        <v>0</v>
      </c>
      <c r="O60" s="17">
        <f t="shared" si="28"/>
        <v>22</v>
      </c>
      <c r="P60" s="18">
        <f>frq!C60</f>
        <v>1</v>
      </c>
      <c r="Q60" s="15">
        <f t="shared" si="33"/>
        <v>-8</v>
      </c>
      <c r="R60" s="16">
        <f t="shared" si="33"/>
        <v>30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22</v>
      </c>
      <c r="X60" s="8">
        <f t="shared" si="4"/>
        <v>0</v>
      </c>
      <c r="Y60" s="8">
        <f t="shared" si="5"/>
        <v>3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</v>
      </c>
      <c r="AE60" s="8">
        <f t="shared" si="11"/>
        <v>0</v>
      </c>
      <c r="AF60" s="8">
        <f t="shared" si="12"/>
        <v>3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</v>
      </c>
      <c r="AL60" s="8">
        <f t="shared" si="31"/>
        <v>-8</v>
      </c>
      <c r="AM60" s="8">
        <f t="shared" si="31"/>
        <v>24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16</v>
      </c>
      <c r="AT60" s="8">
        <v>2.88</v>
      </c>
      <c r="AU60" s="8">
        <v>2.88</v>
      </c>
      <c r="AW60" s="218">
        <v>0</v>
      </c>
      <c r="AX60" s="218">
        <v>3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3</v>
      </c>
      <c r="BD60" s="218">
        <v>0</v>
      </c>
      <c r="BE60" s="218">
        <v>3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3</v>
      </c>
      <c r="BL60" s="8">
        <f t="shared" si="21"/>
        <v>2.88</v>
      </c>
      <c r="BM60" s="8">
        <f t="shared" si="22"/>
        <v>2.88</v>
      </c>
      <c r="BN60" s="8">
        <f t="shared" si="23"/>
        <v>3</v>
      </c>
      <c r="BO60" s="8">
        <f t="shared" si="24"/>
        <v>3</v>
      </c>
      <c r="BP60" s="182">
        <f t="shared" si="25"/>
        <v>-0.12000000000000011</v>
      </c>
      <c r="BQ60" s="182">
        <f t="shared" si="26"/>
        <v>-0.12000000000000011</v>
      </c>
    </row>
    <row r="61" spans="1:69">
      <c r="A61" s="8" t="s">
        <v>103</v>
      </c>
      <c r="B61" s="15">
        <f>'[3]14'!B63</f>
        <v>290</v>
      </c>
      <c r="C61" s="16">
        <f>'[3]14'!C63</f>
        <v>30</v>
      </c>
      <c r="D61" s="16">
        <f>'[3]14'!D63</f>
        <v>0</v>
      </c>
      <c r="E61" s="16">
        <f>'[3]14'!E63</f>
        <v>0</v>
      </c>
      <c r="F61" s="16">
        <f>'[3]14'!F63</f>
        <v>320</v>
      </c>
      <c r="G61" s="16">
        <f>'[3]14'!G63</f>
        <v>440</v>
      </c>
      <c r="H61" s="17">
        <f t="shared" si="27"/>
        <v>1080</v>
      </c>
      <c r="I61" s="15">
        <f>'[3]14'!J63</f>
        <v>-5.83</v>
      </c>
      <c r="J61" s="16">
        <f>'[3]14'!K63</f>
        <v>30</v>
      </c>
      <c r="K61" s="16">
        <f>'[3]14'!L63</f>
        <v>0</v>
      </c>
      <c r="L61" s="16">
        <f>'[3]14'!M63</f>
        <v>0</v>
      </c>
      <c r="M61" s="16">
        <f>'[3]14'!N63</f>
        <v>0</v>
      </c>
      <c r="N61" s="16">
        <f>'[3]14'!O63</f>
        <v>0</v>
      </c>
      <c r="O61" s="17">
        <f t="shared" si="28"/>
        <v>24.17</v>
      </c>
      <c r="P61" s="18">
        <f>frq!C61</f>
        <v>1</v>
      </c>
      <c r="Q61" s="15">
        <f t="shared" si="33"/>
        <v>-5.83</v>
      </c>
      <c r="R61" s="16">
        <f t="shared" si="33"/>
        <v>30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24.17</v>
      </c>
      <c r="X61" s="8">
        <f t="shared" si="4"/>
        <v>0</v>
      </c>
      <c r="Y61" s="8">
        <f t="shared" si="5"/>
        <v>3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</v>
      </c>
      <c r="AE61" s="8">
        <f t="shared" si="11"/>
        <v>0</v>
      </c>
      <c r="AF61" s="8">
        <f t="shared" si="12"/>
        <v>3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</v>
      </c>
      <c r="AL61" s="8">
        <f t="shared" si="31"/>
        <v>-5.83</v>
      </c>
      <c r="AM61" s="8">
        <f t="shared" si="31"/>
        <v>24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18.170000000000002</v>
      </c>
      <c r="AT61" s="8">
        <v>2.88</v>
      </c>
      <c r="AU61" s="8">
        <v>2.88</v>
      </c>
      <c r="AW61" s="218">
        <v>0</v>
      </c>
      <c r="AX61" s="218">
        <v>3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3</v>
      </c>
      <c r="BD61" s="218">
        <v>0</v>
      </c>
      <c r="BE61" s="218">
        <v>3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3</v>
      </c>
      <c r="BL61" s="8">
        <f t="shared" si="21"/>
        <v>2.88</v>
      </c>
      <c r="BM61" s="8">
        <f t="shared" si="22"/>
        <v>2.88</v>
      </c>
      <c r="BN61" s="8">
        <f t="shared" si="23"/>
        <v>3</v>
      </c>
      <c r="BO61" s="8">
        <f t="shared" si="24"/>
        <v>3</v>
      </c>
      <c r="BP61" s="182">
        <f t="shared" si="25"/>
        <v>-0.12000000000000011</v>
      </c>
      <c r="BQ61" s="182">
        <f t="shared" si="26"/>
        <v>-0.12000000000000011</v>
      </c>
    </row>
    <row r="62" spans="1:69">
      <c r="A62" s="8" t="s">
        <v>104</v>
      </c>
      <c r="B62" s="15">
        <f>'[3]14'!B64</f>
        <v>290</v>
      </c>
      <c r="C62" s="16">
        <f>'[3]14'!C64</f>
        <v>30</v>
      </c>
      <c r="D62" s="16">
        <f>'[3]14'!D64</f>
        <v>0</v>
      </c>
      <c r="E62" s="16">
        <f>'[3]14'!E64</f>
        <v>0</v>
      </c>
      <c r="F62" s="16">
        <f>'[3]14'!F64</f>
        <v>320</v>
      </c>
      <c r="G62" s="16">
        <f>'[3]14'!G64</f>
        <v>440</v>
      </c>
      <c r="H62" s="17">
        <f t="shared" si="27"/>
        <v>1080</v>
      </c>
      <c r="I62" s="15">
        <f>'[3]14'!J64</f>
        <v>-5.83</v>
      </c>
      <c r="J62" s="16">
        <f>'[3]14'!K64</f>
        <v>30</v>
      </c>
      <c r="K62" s="16">
        <f>'[3]14'!L64</f>
        <v>0</v>
      </c>
      <c r="L62" s="16">
        <f>'[3]14'!M64</f>
        <v>0</v>
      </c>
      <c r="M62" s="16">
        <f>'[3]14'!N64</f>
        <v>0</v>
      </c>
      <c r="N62" s="16">
        <f>'[3]14'!O64</f>
        <v>0</v>
      </c>
      <c r="O62" s="17">
        <f t="shared" si="28"/>
        <v>24.17</v>
      </c>
      <c r="P62" s="18">
        <f>frq!C62</f>
        <v>1</v>
      </c>
      <c r="Q62" s="15">
        <f t="shared" si="33"/>
        <v>-5.83</v>
      </c>
      <c r="R62" s="16">
        <f t="shared" si="33"/>
        <v>30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24.17</v>
      </c>
      <c r="X62" s="8">
        <f t="shared" si="4"/>
        <v>0</v>
      </c>
      <c r="Y62" s="8">
        <f t="shared" si="5"/>
        <v>3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</v>
      </c>
      <c r="AE62" s="8">
        <f t="shared" si="11"/>
        <v>0</v>
      </c>
      <c r="AF62" s="8">
        <f t="shared" si="12"/>
        <v>3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</v>
      </c>
      <c r="AL62" s="8">
        <f t="shared" ref="AL62:AN98" si="35">Q62-X62-AE62</f>
        <v>-5.83</v>
      </c>
      <c r="AM62" s="8">
        <f t="shared" si="35"/>
        <v>24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18.170000000000002</v>
      </c>
      <c r="AT62" s="8">
        <v>2.88</v>
      </c>
      <c r="AU62" s="8">
        <v>2.88</v>
      </c>
      <c r="AW62" s="218">
        <v>0</v>
      </c>
      <c r="AX62" s="218">
        <v>3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3</v>
      </c>
      <c r="BD62" s="218">
        <v>0</v>
      </c>
      <c r="BE62" s="218">
        <v>3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3</v>
      </c>
      <c r="BL62" s="8">
        <f t="shared" si="21"/>
        <v>2.88</v>
      </c>
      <c r="BM62" s="8">
        <f t="shared" si="22"/>
        <v>2.88</v>
      </c>
      <c r="BN62" s="8">
        <f t="shared" si="23"/>
        <v>3</v>
      </c>
      <c r="BO62" s="8">
        <f t="shared" si="24"/>
        <v>3</v>
      </c>
      <c r="BP62" s="182">
        <f t="shared" si="25"/>
        <v>-0.12000000000000011</v>
      </c>
      <c r="BQ62" s="182">
        <f t="shared" si="26"/>
        <v>-0.12000000000000011</v>
      </c>
    </row>
    <row r="63" spans="1:69">
      <c r="A63" s="8" t="s">
        <v>105</v>
      </c>
      <c r="B63" s="15">
        <f>'[3]14'!B65</f>
        <v>290</v>
      </c>
      <c r="C63" s="16">
        <f>'[3]14'!C65</f>
        <v>30</v>
      </c>
      <c r="D63" s="16">
        <f>'[3]14'!D65</f>
        <v>0</v>
      </c>
      <c r="E63" s="16">
        <f>'[3]14'!E65</f>
        <v>0</v>
      </c>
      <c r="F63" s="16">
        <f>'[3]14'!F65</f>
        <v>320</v>
      </c>
      <c r="G63" s="16">
        <f>'[3]14'!G65</f>
        <v>440</v>
      </c>
      <c r="H63" s="17">
        <f t="shared" si="27"/>
        <v>1080</v>
      </c>
      <c r="I63" s="15">
        <f>'[3]14'!J65</f>
        <v>-5.83</v>
      </c>
      <c r="J63" s="16">
        <f>'[3]14'!K65</f>
        <v>30</v>
      </c>
      <c r="K63" s="16">
        <f>'[3]14'!L65</f>
        <v>0</v>
      </c>
      <c r="L63" s="16">
        <f>'[3]14'!M65</f>
        <v>0</v>
      </c>
      <c r="M63" s="16">
        <f>'[3]14'!N65</f>
        <v>0</v>
      </c>
      <c r="N63" s="16">
        <f>'[3]14'!O65</f>
        <v>0</v>
      </c>
      <c r="O63" s="17">
        <f t="shared" si="28"/>
        <v>24.17</v>
      </c>
      <c r="P63" s="18">
        <f>frq!C63</f>
        <v>1</v>
      </c>
      <c r="Q63" s="15">
        <f t="shared" si="33"/>
        <v>-5.83</v>
      </c>
      <c r="R63" s="16">
        <f t="shared" si="33"/>
        <v>30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24.17</v>
      </c>
      <c r="X63" s="8">
        <f t="shared" si="4"/>
        <v>0</v>
      </c>
      <c r="Y63" s="8">
        <f t="shared" si="5"/>
        <v>3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</v>
      </c>
      <c r="AE63" s="8">
        <f t="shared" si="11"/>
        <v>0</v>
      </c>
      <c r="AF63" s="8">
        <f t="shared" si="12"/>
        <v>3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</v>
      </c>
      <c r="AL63" s="8">
        <f t="shared" si="35"/>
        <v>-5.83</v>
      </c>
      <c r="AM63" s="8">
        <f t="shared" si="35"/>
        <v>24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18.170000000000002</v>
      </c>
      <c r="AT63" s="8">
        <v>2.88</v>
      </c>
      <c r="AU63" s="8">
        <v>2.88</v>
      </c>
      <c r="AW63" s="218">
        <v>0</v>
      </c>
      <c r="AX63" s="218">
        <v>3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3</v>
      </c>
      <c r="BD63" s="218">
        <v>0</v>
      </c>
      <c r="BE63" s="218">
        <v>3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3</v>
      </c>
      <c r="BL63" s="8">
        <f t="shared" si="21"/>
        <v>2.88</v>
      </c>
      <c r="BM63" s="8">
        <f t="shared" si="22"/>
        <v>2.88</v>
      </c>
      <c r="BN63" s="8">
        <f t="shared" si="23"/>
        <v>3</v>
      </c>
      <c r="BO63" s="8">
        <f t="shared" si="24"/>
        <v>3</v>
      </c>
      <c r="BP63" s="182">
        <f t="shared" si="25"/>
        <v>-0.12000000000000011</v>
      </c>
      <c r="BQ63" s="182">
        <f t="shared" si="26"/>
        <v>-0.12000000000000011</v>
      </c>
    </row>
    <row r="64" spans="1:69">
      <c r="A64" s="8" t="s">
        <v>106</v>
      </c>
      <c r="B64" s="15">
        <f>'[3]14'!B66</f>
        <v>290</v>
      </c>
      <c r="C64" s="16">
        <f>'[3]14'!C66</f>
        <v>30</v>
      </c>
      <c r="D64" s="16">
        <f>'[3]14'!D66</f>
        <v>0</v>
      </c>
      <c r="E64" s="16">
        <f>'[3]14'!E66</f>
        <v>0</v>
      </c>
      <c r="F64" s="16">
        <f>'[3]14'!F66</f>
        <v>320</v>
      </c>
      <c r="G64" s="16">
        <f>'[3]14'!G66</f>
        <v>440</v>
      </c>
      <c r="H64" s="17">
        <f t="shared" si="27"/>
        <v>1080</v>
      </c>
      <c r="I64" s="15">
        <f>'[3]14'!J66</f>
        <v>-5.83</v>
      </c>
      <c r="J64" s="16">
        <f>'[3]14'!K66</f>
        <v>30</v>
      </c>
      <c r="K64" s="16">
        <f>'[3]14'!L66</f>
        <v>0</v>
      </c>
      <c r="L64" s="16">
        <f>'[3]14'!M66</f>
        <v>0</v>
      </c>
      <c r="M64" s="16">
        <f>'[3]14'!N66</f>
        <v>0</v>
      </c>
      <c r="N64" s="16">
        <f>'[3]14'!O66</f>
        <v>0</v>
      </c>
      <c r="O64" s="17">
        <f t="shared" si="28"/>
        <v>24.17</v>
      </c>
      <c r="P64" s="18">
        <f>frq!C64</f>
        <v>1</v>
      </c>
      <c r="Q64" s="15">
        <f t="shared" si="33"/>
        <v>-5.83</v>
      </c>
      <c r="R64" s="16">
        <f t="shared" si="33"/>
        <v>30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24.17</v>
      </c>
      <c r="X64" s="8">
        <f t="shared" si="4"/>
        <v>0</v>
      </c>
      <c r="Y64" s="8">
        <f t="shared" si="5"/>
        <v>3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</v>
      </c>
      <c r="AE64" s="8">
        <f t="shared" si="11"/>
        <v>0</v>
      </c>
      <c r="AF64" s="8">
        <f t="shared" si="12"/>
        <v>3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</v>
      </c>
      <c r="AL64" s="8">
        <f t="shared" si="35"/>
        <v>-5.83</v>
      </c>
      <c r="AM64" s="8">
        <f t="shared" si="35"/>
        <v>24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18.170000000000002</v>
      </c>
      <c r="AT64" s="8">
        <v>2.88</v>
      </c>
      <c r="AU64" s="8">
        <v>2.88</v>
      </c>
      <c r="AW64" s="218">
        <v>0</v>
      </c>
      <c r="AX64" s="218">
        <v>3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3</v>
      </c>
      <c r="BD64" s="218">
        <v>0</v>
      </c>
      <c r="BE64" s="218">
        <v>3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3</v>
      </c>
      <c r="BL64" s="8">
        <f t="shared" si="21"/>
        <v>2.88</v>
      </c>
      <c r="BM64" s="8">
        <f t="shared" si="22"/>
        <v>2.88</v>
      </c>
      <c r="BN64" s="8">
        <f t="shared" si="23"/>
        <v>3</v>
      </c>
      <c r="BO64" s="8">
        <f t="shared" si="24"/>
        <v>3</v>
      </c>
      <c r="BP64" s="182">
        <f t="shared" si="25"/>
        <v>-0.12000000000000011</v>
      </c>
      <c r="BQ64" s="182">
        <f t="shared" si="26"/>
        <v>-0.12000000000000011</v>
      </c>
    </row>
    <row r="65" spans="1:69">
      <c r="A65" s="8" t="s">
        <v>107</v>
      </c>
      <c r="B65" s="15">
        <f>'[3]14'!B67</f>
        <v>290</v>
      </c>
      <c r="C65" s="16">
        <f>'[3]14'!C67</f>
        <v>30</v>
      </c>
      <c r="D65" s="16">
        <f>'[3]14'!D67</f>
        <v>0</v>
      </c>
      <c r="E65" s="16">
        <f>'[3]14'!E67</f>
        <v>0</v>
      </c>
      <c r="F65" s="16">
        <f>'[3]14'!F67</f>
        <v>320</v>
      </c>
      <c r="G65" s="16">
        <f>'[3]14'!G67</f>
        <v>440</v>
      </c>
      <c r="H65" s="17">
        <f t="shared" si="27"/>
        <v>1080</v>
      </c>
      <c r="I65" s="15">
        <f>'[3]14'!J67</f>
        <v>-5.83</v>
      </c>
      <c r="J65" s="16">
        <f>'[3]14'!K67</f>
        <v>30</v>
      </c>
      <c r="K65" s="16">
        <f>'[3]14'!L67</f>
        <v>0</v>
      </c>
      <c r="L65" s="16">
        <f>'[3]14'!M67</f>
        <v>0</v>
      </c>
      <c r="M65" s="16">
        <f>'[3]14'!N67</f>
        <v>0</v>
      </c>
      <c r="N65" s="16">
        <f>'[3]14'!O67</f>
        <v>0</v>
      </c>
      <c r="O65" s="17">
        <f t="shared" si="28"/>
        <v>24.17</v>
      </c>
      <c r="P65" s="18">
        <f>frq!C65</f>
        <v>1</v>
      </c>
      <c r="Q65" s="15">
        <f t="shared" si="33"/>
        <v>-5.83</v>
      </c>
      <c r="R65" s="16">
        <f t="shared" si="33"/>
        <v>30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24.17</v>
      </c>
      <c r="X65" s="8">
        <f t="shared" si="4"/>
        <v>0</v>
      </c>
      <c r="Y65" s="8">
        <f t="shared" si="5"/>
        <v>3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</v>
      </c>
      <c r="AE65" s="8">
        <f t="shared" si="11"/>
        <v>0</v>
      </c>
      <c r="AF65" s="8">
        <f t="shared" si="12"/>
        <v>3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</v>
      </c>
      <c r="AL65" s="8">
        <f t="shared" si="35"/>
        <v>-5.83</v>
      </c>
      <c r="AM65" s="8">
        <f t="shared" si="35"/>
        <v>24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18.170000000000002</v>
      </c>
      <c r="AT65" s="8">
        <v>2.88</v>
      </c>
      <c r="AU65" s="8">
        <v>2.88</v>
      </c>
      <c r="AW65" s="218">
        <v>0</v>
      </c>
      <c r="AX65" s="218">
        <v>3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3</v>
      </c>
      <c r="BD65" s="218">
        <v>0</v>
      </c>
      <c r="BE65" s="218">
        <v>3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3</v>
      </c>
      <c r="BL65" s="8">
        <f t="shared" si="21"/>
        <v>2.88</v>
      </c>
      <c r="BM65" s="8">
        <f t="shared" si="22"/>
        <v>2.88</v>
      </c>
      <c r="BN65" s="8">
        <f t="shared" si="23"/>
        <v>3</v>
      </c>
      <c r="BO65" s="8">
        <f t="shared" si="24"/>
        <v>3</v>
      </c>
      <c r="BP65" s="182">
        <f t="shared" si="25"/>
        <v>-0.12000000000000011</v>
      </c>
      <c r="BQ65" s="182">
        <f t="shared" si="26"/>
        <v>-0.12000000000000011</v>
      </c>
    </row>
    <row r="66" spans="1:69">
      <c r="A66" s="8" t="s">
        <v>108</v>
      </c>
      <c r="B66" s="15">
        <f>'[3]14'!B68</f>
        <v>290</v>
      </c>
      <c r="C66" s="16">
        <f>'[3]14'!C68</f>
        <v>30</v>
      </c>
      <c r="D66" s="16">
        <f>'[3]14'!D68</f>
        <v>0</v>
      </c>
      <c r="E66" s="16">
        <f>'[3]14'!E68</f>
        <v>0</v>
      </c>
      <c r="F66" s="16">
        <f>'[3]14'!F68</f>
        <v>320</v>
      </c>
      <c r="G66" s="16">
        <f>'[3]14'!G68</f>
        <v>440</v>
      </c>
      <c r="H66" s="17">
        <f t="shared" si="27"/>
        <v>1080</v>
      </c>
      <c r="I66" s="15">
        <f>'[3]14'!J68</f>
        <v>-5.83</v>
      </c>
      <c r="J66" s="16">
        <f>'[3]14'!K68</f>
        <v>30</v>
      </c>
      <c r="K66" s="16">
        <f>'[3]14'!L68</f>
        <v>0</v>
      </c>
      <c r="L66" s="16">
        <f>'[3]14'!M68</f>
        <v>0</v>
      </c>
      <c r="M66" s="16">
        <f>'[3]14'!N68</f>
        <v>0</v>
      </c>
      <c r="N66" s="16">
        <f>'[3]14'!O68</f>
        <v>0</v>
      </c>
      <c r="O66" s="17">
        <f t="shared" si="28"/>
        <v>24.17</v>
      </c>
      <c r="P66" s="18">
        <f>frq!C66</f>
        <v>1</v>
      </c>
      <c r="Q66" s="15">
        <f t="shared" si="33"/>
        <v>-5.83</v>
      </c>
      <c r="R66" s="16">
        <f t="shared" si="33"/>
        <v>30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24.17</v>
      </c>
      <c r="X66" s="8">
        <f t="shared" si="4"/>
        <v>0</v>
      </c>
      <c r="Y66" s="8">
        <f t="shared" si="5"/>
        <v>3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</v>
      </c>
      <c r="AE66" s="8">
        <f t="shared" si="11"/>
        <v>0</v>
      </c>
      <c r="AF66" s="8">
        <f t="shared" si="12"/>
        <v>3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</v>
      </c>
      <c r="AL66" s="8">
        <f t="shared" si="35"/>
        <v>-5.83</v>
      </c>
      <c r="AM66" s="8">
        <f t="shared" si="35"/>
        <v>24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18.170000000000002</v>
      </c>
      <c r="AT66" s="8">
        <v>2.88</v>
      </c>
      <c r="AU66" s="8">
        <v>2.88</v>
      </c>
      <c r="AW66" s="218">
        <v>0</v>
      </c>
      <c r="AX66" s="218">
        <v>3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3</v>
      </c>
      <c r="BD66" s="218">
        <v>0</v>
      </c>
      <c r="BE66" s="218">
        <v>3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3</v>
      </c>
      <c r="BL66" s="8">
        <f t="shared" si="21"/>
        <v>2.88</v>
      </c>
      <c r="BM66" s="8">
        <f t="shared" si="22"/>
        <v>2.88</v>
      </c>
      <c r="BN66" s="8">
        <f t="shared" si="23"/>
        <v>3</v>
      </c>
      <c r="BO66" s="8">
        <f t="shared" si="24"/>
        <v>3</v>
      </c>
      <c r="BP66" s="182">
        <f t="shared" si="25"/>
        <v>-0.12000000000000011</v>
      </c>
      <c r="BQ66" s="182">
        <f t="shared" si="26"/>
        <v>-0.12000000000000011</v>
      </c>
    </row>
    <row r="67" spans="1:69">
      <c r="A67" s="8" t="s">
        <v>109</v>
      </c>
      <c r="B67" s="15">
        <f>'[3]14'!B69</f>
        <v>290</v>
      </c>
      <c r="C67" s="16">
        <f>'[3]14'!C69</f>
        <v>30</v>
      </c>
      <c r="D67" s="16">
        <f>'[3]14'!D69</f>
        <v>0</v>
      </c>
      <c r="E67" s="16">
        <f>'[3]14'!E69</f>
        <v>0</v>
      </c>
      <c r="F67" s="16">
        <f>'[3]14'!F69</f>
        <v>320</v>
      </c>
      <c r="G67" s="16">
        <f>'[3]14'!G69</f>
        <v>440</v>
      </c>
      <c r="H67" s="17">
        <f t="shared" si="27"/>
        <v>1080</v>
      </c>
      <c r="I67" s="15">
        <f>'[3]14'!J69</f>
        <v>-5.83</v>
      </c>
      <c r="J67" s="16">
        <f>'[3]14'!K69</f>
        <v>30</v>
      </c>
      <c r="K67" s="16">
        <f>'[3]14'!L69</f>
        <v>0</v>
      </c>
      <c r="L67" s="16">
        <f>'[3]14'!M69</f>
        <v>0</v>
      </c>
      <c r="M67" s="16">
        <f>'[3]14'!N69</f>
        <v>0</v>
      </c>
      <c r="N67" s="16">
        <f>'[3]14'!O69</f>
        <v>0</v>
      </c>
      <c r="O67" s="17">
        <f t="shared" si="28"/>
        <v>24.17</v>
      </c>
      <c r="P67" s="18">
        <f>frq!C67</f>
        <v>1</v>
      </c>
      <c r="Q67" s="15">
        <f t="shared" si="33"/>
        <v>-5.83</v>
      </c>
      <c r="R67" s="16">
        <f t="shared" si="33"/>
        <v>30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24.17</v>
      </c>
      <c r="X67" s="8">
        <f t="shared" si="4"/>
        <v>0</v>
      </c>
      <c r="Y67" s="8">
        <f t="shared" si="5"/>
        <v>3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</v>
      </c>
      <c r="AE67" s="8">
        <f t="shared" si="11"/>
        <v>0</v>
      </c>
      <c r="AF67" s="8">
        <f t="shared" si="12"/>
        <v>3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</v>
      </c>
      <c r="AL67" s="8">
        <f t="shared" si="35"/>
        <v>-5.83</v>
      </c>
      <c r="AM67" s="8">
        <f t="shared" si="35"/>
        <v>24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18.170000000000002</v>
      </c>
      <c r="AT67" s="8">
        <v>2.88</v>
      </c>
      <c r="AU67" s="8">
        <v>2.88</v>
      </c>
      <c r="AW67" s="218">
        <v>0</v>
      </c>
      <c r="AX67" s="218">
        <v>3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3</v>
      </c>
      <c r="BD67" s="218">
        <v>0</v>
      </c>
      <c r="BE67" s="218">
        <v>3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3</v>
      </c>
      <c r="BL67" s="8">
        <f t="shared" si="21"/>
        <v>2.88</v>
      </c>
      <c r="BM67" s="8">
        <f t="shared" si="22"/>
        <v>2.88</v>
      </c>
      <c r="BN67" s="8">
        <f t="shared" si="23"/>
        <v>3</v>
      </c>
      <c r="BO67" s="8">
        <f t="shared" si="24"/>
        <v>3</v>
      </c>
      <c r="BP67" s="182">
        <f t="shared" si="25"/>
        <v>-0.12000000000000011</v>
      </c>
      <c r="BQ67" s="182">
        <f t="shared" si="26"/>
        <v>-0.12000000000000011</v>
      </c>
    </row>
    <row r="68" spans="1:69">
      <c r="A68" s="8" t="s">
        <v>110</v>
      </c>
      <c r="B68" s="15">
        <f>'[3]14'!B70</f>
        <v>290</v>
      </c>
      <c r="C68" s="16">
        <f>'[3]14'!C70</f>
        <v>30</v>
      </c>
      <c r="D68" s="16">
        <f>'[3]14'!D70</f>
        <v>0</v>
      </c>
      <c r="E68" s="16">
        <f>'[3]14'!E70</f>
        <v>0</v>
      </c>
      <c r="F68" s="16">
        <f>'[3]14'!F70</f>
        <v>320</v>
      </c>
      <c r="G68" s="16">
        <f>'[3]14'!G70</f>
        <v>440</v>
      </c>
      <c r="H68" s="17">
        <f t="shared" si="27"/>
        <v>1080</v>
      </c>
      <c r="I68" s="15">
        <f>'[3]14'!J70</f>
        <v>-5.83</v>
      </c>
      <c r="J68" s="16">
        <f>'[3]14'!K70</f>
        <v>30</v>
      </c>
      <c r="K68" s="16">
        <f>'[3]14'!L70</f>
        <v>0</v>
      </c>
      <c r="L68" s="16">
        <f>'[3]14'!M70</f>
        <v>0</v>
      </c>
      <c r="M68" s="16">
        <f>'[3]14'!N70</f>
        <v>0</v>
      </c>
      <c r="N68" s="16">
        <f>'[3]14'!O70</f>
        <v>0</v>
      </c>
      <c r="O68" s="17">
        <f t="shared" si="28"/>
        <v>24.17</v>
      </c>
      <c r="P68" s="18">
        <f>frq!C68</f>
        <v>1</v>
      </c>
      <c r="Q68" s="15">
        <f t="shared" si="33"/>
        <v>-5.83</v>
      </c>
      <c r="R68" s="16">
        <f t="shared" si="33"/>
        <v>30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24.17</v>
      </c>
      <c r="X68" s="8">
        <f t="shared" ref="X68:X98" si="36">AW68</f>
        <v>0</v>
      </c>
      <c r="Y68" s="8">
        <f t="shared" ref="Y68:Y98" si="37">AX68</f>
        <v>3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</v>
      </c>
      <c r="AE68" s="8">
        <f t="shared" ref="AE68:AE98" si="43">BD68</f>
        <v>0</v>
      </c>
      <c r="AF68" s="8">
        <f t="shared" ref="AF68:AF98" si="44">BE68</f>
        <v>3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</v>
      </c>
      <c r="AL68" s="8">
        <f t="shared" si="35"/>
        <v>-5.83</v>
      </c>
      <c r="AM68" s="8">
        <f t="shared" si="35"/>
        <v>24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18.170000000000002</v>
      </c>
      <c r="AT68" s="8">
        <v>2.88</v>
      </c>
      <c r="AU68" s="8">
        <v>2.88</v>
      </c>
      <c r="AW68" s="218">
        <v>0</v>
      </c>
      <c r="AX68" s="218">
        <v>3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3</v>
      </c>
      <c r="BD68" s="218">
        <v>0</v>
      </c>
      <c r="BE68" s="218">
        <v>3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3</v>
      </c>
      <c r="BL68" s="8">
        <f t="shared" ref="BL68:BL98" si="53">AT68</f>
        <v>2.88</v>
      </c>
      <c r="BM68" s="8">
        <f t="shared" ref="BM68:BM98" si="54">AU68</f>
        <v>2.88</v>
      </c>
      <c r="BN68" s="8">
        <f t="shared" ref="BN68:BN98" si="55">BC68</f>
        <v>3</v>
      </c>
      <c r="BO68" s="8">
        <f t="shared" ref="BO68:BO98" si="56">BJ68</f>
        <v>3</v>
      </c>
      <c r="BP68" s="182">
        <f t="shared" ref="BP68:BP98" si="57">BL68-BN68</f>
        <v>-0.12000000000000011</v>
      </c>
      <c r="BQ68" s="182">
        <f t="shared" ref="BQ68:BQ98" si="58">BM68-BO68</f>
        <v>-0.12000000000000011</v>
      </c>
    </row>
    <row r="69" spans="1:69">
      <c r="A69" s="8" t="s">
        <v>111</v>
      </c>
      <c r="B69" s="15">
        <f>'[3]14'!B71</f>
        <v>290</v>
      </c>
      <c r="C69" s="16">
        <f>'[3]14'!C71</f>
        <v>30</v>
      </c>
      <c r="D69" s="16">
        <f>'[3]14'!D71</f>
        <v>0</v>
      </c>
      <c r="E69" s="16">
        <f>'[3]14'!E71</f>
        <v>0</v>
      </c>
      <c r="F69" s="16">
        <f>'[3]14'!F71</f>
        <v>320</v>
      </c>
      <c r="G69" s="16">
        <f>'[3]14'!G71</f>
        <v>440</v>
      </c>
      <c r="H69" s="17">
        <f t="shared" ref="H69:H98" si="59">SUM(B69:G69)</f>
        <v>1080</v>
      </c>
      <c r="I69" s="15">
        <f>'[3]14'!J71</f>
        <v>-5.83</v>
      </c>
      <c r="J69" s="16">
        <f>'[3]14'!K71</f>
        <v>30</v>
      </c>
      <c r="K69" s="16">
        <f>'[3]14'!L71</f>
        <v>0</v>
      </c>
      <c r="L69" s="16">
        <f>'[3]14'!M71</f>
        <v>0</v>
      </c>
      <c r="M69" s="16">
        <f>'[3]14'!N71</f>
        <v>0</v>
      </c>
      <c r="N69" s="16">
        <f>'[3]14'!O71</f>
        <v>0</v>
      </c>
      <c r="O69" s="17">
        <f t="shared" ref="O69:O98" si="60">SUM(I69:N69)</f>
        <v>24.17</v>
      </c>
      <c r="P69" s="18">
        <f>frq!C69</f>
        <v>1</v>
      </c>
      <c r="Q69" s="15">
        <f t="shared" si="33"/>
        <v>-5.83</v>
      </c>
      <c r="R69" s="16">
        <f t="shared" si="33"/>
        <v>30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24.17</v>
      </c>
      <c r="X69" s="8">
        <f t="shared" si="36"/>
        <v>0</v>
      </c>
      <c r="Y69" s="8">
        <f t="shared" si="37"/>
        <v>3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</v>
      </c>
      <c r="AE69" s="8">
        <f t="shared" si="43"/>
        <v>0</v>
      </c>
      <c r="AF69" s="8">
        <f t="shared" si="44"/>
        <v>3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</v>
      </c>
      <c r="AL69" s="8">
        <f t="shared" si="35"/>
        <v>-5.83</v>
      </c>
      <c r="AM69" s="8">
        <f t="shared" si="35"/>
        <v>24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18.170000000000002</v>
      </c>
      <c r="AT69" s="8">
        <v>2.88</v>
      </c>
      <c r="AU69" s="8">
        <v>2.88</v>
      </c>
      <c r="AW69" s="218">
        <v>0</v>
      </c>
      <c r="AX69" s="218">
        <v>3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3</v>
      </c>
      <c r="BD69" s="218">
        <v>0</v>
      </c>
      <c r="BE69" s="218">
        <v>3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3</v>
      </c>
      <c r="BL69" s="8">
        <f t="shared" si="53"/>
        <v>2.88</v>
      </c>
      <c r="BM69" s="8">
        <f t="shared" si="54"/>
        <v>2.88</v>
      </c>
      <c r="BN69" s="8">
        <f t="shared" si="55"/>
        <v>3</v>
      </c>
      <c r="BO69" s="8">
        <f t="shared" si="56"/>
        <v>3</v>
      </c>
      <c r="BP69" s="182">
        <f t="shared" si="57"/>
        <v>-0.12000000000000011</v>
      </c>
      <c r="BQ69" s="182">
        <f t="shared" si="58"/>
        <v>-0.12000000000000011</v>
      </c>
    </row>
    <row r="70" spans="1:69">
      <c r="A70" s="8" t="s">
        <v>112</v>
      </c>
      <c r="B70" s="15">
        <f>'[3]14'!B72</f>
        <v>290</v>
      </c>
      <c r="C70" s="16">
        <f>'[3]14'!C72</f>
        <v>30</v>
      </c>
      <c r="D70" s="16">
        <f>'[3]14'!D72</f>
        <v>0</v>
      </c>
      <c r="E70" s="16">
        <f>'[3]14'!E72</f>
        <v>0</v>
      </c>
      <c r="F70" s="16">
        <f>'[3]14'!F72</f>
        <v>320</v>
      </c>
      <c r="G70" s="16">
        <f>'[3]14'!G72</f>
        <v>440</v>
      </c>
      <c r="H70" s="17">
        <f t="shared" si="59"/>
        <v>1080</v>
      </c>
      <c r="I70" s="15">
        <f>'[3]14'!J72</f>
        <v>-5.83</v>
      </c>
      <c r="J70" s="16">
        <f>'[3]14'!K72</f>
        <v>30</v>
      </c>
      <c r="K70" s="16">
        <f>'[3]14'!L72</f>
        <v>0</v>
      </c>
      <c r="L70" s="16">
        <f>'[3]14'!M72</f>
        <v>0</v>
      </c>
      <c r="M70" s="16">
        <f>'[3]14'!N72</f>
        <v>0</v>
      </c>
      <c r="N70" s="16">
        <f>'[3]14'!O72</f>
        <v>0</v>
      </c>
      <c r="O70" s="17">
        <f t="shared" si="60"/>
        <v>24.17</v>
      </c>
      <c r="P70" s="18">
        <f>frq!C70</f>
        <v>1</v>
      </c>
      <c r="Q70" s="15">
        <f t="shared" si="33"/>
        <v>-5.83</v>
      </c>
      <c r="R70" s="16">
        <f t="shared" si="33"/>
        <v>30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24.17</v>
      </c>
      <c r="X70" s="8">
        <f t="shared" si="36"/>
        <v>0</v>
      </c>
      <c r="Y70" s="8">
        <f t="shared" si="37"/>
        <v>3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</v>
      </c>
      <c r="AE70" s="8">
        <f t="shared" si="43"/>
        <v>0</v>
      </c>
      <c r="AF70" s="8">
        <f t="shared" si="44"/>
        <v>3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</v>
      </c>
      <c r="AL70" s="8">
        <f t="shared" si="35"/>
        <v>-5.83</v>
      </c>
      <c r="AM70" s="8">
        <f t="shared" si="35"/>
        <v>24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18.170000000000002</v>
      </c>
      <c r="AT70" s="8">
        <v>2.88</v>
      </c>
      <c r="AU70" s="8">
        <v>2.88</v>
      </c>
      <c r="AW70" s="218">
        <v>0</v>
      </c>
      <c r="AX70" s="218">
        <v>3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3</v>
      </c>
      <c r="BD70" s="218">
        <v>0</v>
      </c>
      <c r="BE70" s="218">
        <v>3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3</v>
      </c>
      <c r="BL70" s="8">
        <f t="shared" si="53"/>
        <v>2.88</v>
      </c>
      <c r="BM70" s="8">
        <f t="shared" si="54"/>
        <v>2.88</v>
      </c>
      <c r="BN70" s="8">
        <f t="shared" si="55"/>
        <v>3</v>
      </c>
      <c r="BO70" s="8">
        <f t="shared" si="56"/>
        <v>3</v>
      </c>
      <c r="BP70" s="182">
        <f t="shared" si="57"/>
        <v>-0.12000000000000011</v>
      </c>
      <c r="BQ70" s="182">
        <f t="shared" si="58"/>
        <v>-0.12000000000000011</v>
      </c>
    </row>
    <row r="71" spans="1:69">
      <c r="A71" s="8" t="s">
        <v>113</v>
      </c>
      <c r="B71" s="15">
        <f>'[3]14'!B73</f>
        <v>290</v>
      </c>
      <c r="C71" s="16">
        <f>'[3]14'!C73</f>
        <v>30</v>
      </c>
      <c r="D71" s="16">
        <f>'[3]14'!D73</f>
        <v>0</v>
      </c>
      <c r="E71" s="16">
        <f>'[3]14'!E73</f>
        <v>0</v>
      </c>
      <c r="F71" s="16">
        <f>'[3]14'!F73</f>
        <v>320</v>
      </c>
      <c r="G71" s="16">
        <f>'[3]14'!G73</f>
        <v>440</v>
      </c>
      <c r="H71" s="17">
        <f t="shared" si="59"/>
        <v>1080</v>
      </c>
      <c r="I71" s="15">
        <f>'[3]14'!J73</f>
        <v>-5.83</v>
      </c>
      <c r="J71" s="16">
        <f>'[3]14'!K73</f>
        <v>30</v>
      </c>
      <c r="K71" s="16">
        <f>'[3]14'!L73</f>
        <v>0</v>
      </c>
      <c r="L71" s="16">
        <f>'[3]14'!M73</f>
        <v>0</v>
      </c>
      <c r="M71" s="16">
        <f>'[3]14'!N73</f>
        <v>0</v>
      </c>
      <c r="N71" s="16">
        <f>'[3]14'!O73</f>
        <v>0</v>
      </c>
      <c r="O71" s="17">
        <f t="shared" si="60"/>
        <v>24.17</v>
      </c>
      <c r="P71" s="18">
        <f>frq!C71</f>
        <v>1</v>
      </c>
      <c r="Q71" s="15">
        <f t="shared" si="33"/>
        <v>-5.83</v>
      </c>
      <c r="R71" s="16">
        <f t="shared" si="33"/>
        <v>30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24.17</v>
      </c>
      <c r="X71" s="8">
        <f t="shared" si="36"/>
        <v>0</v>
      </c>
      <c r="Y71" s="8">
        <f t="shared" si="37"/>
        <v>3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</v>
      </c>
      <c r="AE71" s="8">
        <f t="shared" si="43"/>
        <v>0</v>
      </c>
      <c r="AF71" s="8">
        <f t="shared" si="44"/>
        <v>3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</v>
      </c>
      <c r="AL71" s="8">
        <f t="shared" si="35"/>
        <v>-5.83</v>
      </c>
      <c r="AM71" s="8">
        <f t="shared" si="35"/>
        <v>24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18.170000000000002</v>
      </c>
      <c r="AT71" s="8">
        <v>2.88</v>
      </c>
      <c r="AU71" s="8">
        <v>2.88</v>
      </c>
      <c r="AW71" s="218">
        <v>0</v>
      </c>
      <c r="AX71" s="218">
        <v>3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3</v>
      </c>
      <c r="BD71" s="218">
        <v>0</v>
      </c>
      <c r="BE71" s="218">
        <v>3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3</v>
      </c>
      <c r="BL71" s="8">
        <f t="shared" si="53"/>
        <v>2.88</v>
      </c>
      <c r="BM71" s="8">
        <f t="shared" si="54"/>
        <v>2.88</v>
      </c>
      <c r="BN71" s="8">
        <f t="shared" si="55"/>
        <v>3</v>
      </c>
      <c r="BO71" s="8">
        <f t="shared" si="56"/>
        <v>3</v>
      </c>
      <c r="BP71" s="182">
        <f t="shared" si="57"/>
        <v>-0.12000000000000011</v>
      </c>
      <c r="BQ71" s="182">
        <f t="shared" si="58"/>
        <v>-0.12000000000000011</v>
      </c>
    </row>
    <row r="72" spans="1:69">
      <c r="A72" s="8" t="s">
        <v>114</v>
      </c>
      <c r="B72" s="15">
        <f>'[3]14'!B74</f>
        <v>290</v>
      </c>
      <c r="C72" s="16">
        <f>'[3]14'!C74</f>
        <v>30</v>
      </c>
      <c r="D72" s="16">
        <f>'[3]14'!D74</f>
        <v>0</v>
      </c>
      <c r="E72" s="16">
        <f>'[3]14'!E74</f>
        <v>0</v>
      </c>
      <c r="F72" s="16">
        <f>'[3]14'!F74</f>
        <v>320</v>
      </c>
      <c r="G72" s="16">
        <f>'[3]14'!G74</f>
        <v>440</v>
      </c>
      <c r="H72" s="17">
        <f t="shared" si="59"/>
        <v>1080</v>
      </c>
      <c r="I72" s="15">
        <f>'[3]14'!J74</f>
        <v>-5.83</v>
      </c>
      <c r="J72" s="16">
        <f>'[3]14'!K74</f>
        <v>30</v>
      </c>
      <c r="K72" s="16">
        <f>'[3]14'!L74</f>
        <v>0</v>
      </c>
      <c r="L72" s="16">
        <f>'[3]14'!M74</f>
        <v>0</v>
      </c>
      <c r="M72" s="16">
        <f>'[3]14'!N74</f>
        <v>0</v>
      </c>
      <c r="N72" s="16">
        <f>'[3]14'!O74</f>
        <v>0</v>
      </c>
      <c r="O72" s="17">
        <f t="shared" si="60"/>
        <v>24.17</v>
      </c>
      <c r="P72" s="18">
        <f>frq!C72</f>
        <v>1</v>
      </c>
      <c r="Q72" s="15">
        <f t="shared" si="33"/>
        <v>-5.83</v>
      </c>
      <c r="R72" s="16">
        <f t="shared" si="33"/>
        <v>30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24.17</v>
      </c>
      <c r="X72" s="8">
        <f t="shared" si="36"/>
        <v>0</v>
      </c>
      <c r="Y72" s="8">
        <f t="shared" si="37"/>
        <v>3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</v>
      </c>
      <c r="AE72" s="8">
        <f t="shared" si="43"/>
        <v>0</v>
      </c>
      <c r="AF72" s="8">
        <f t="shared" si="44"/>
        <v>3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</v>
      </c>
      <c r="AL72" s="8">
        <f t="shared" si="35"/>
        <v>-5.83</v>
      </c>
      <c r="AM72" s="8">
        <f t="shared" si="35"/>
        <v>24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18.170000000000002</v>
      </c>
      <c r="AT72" s="8">
        <v>2.88</v>
      </c>
      <c r="AU72" s="8">
        <v>2.88</v>
      </c>
      <c r="AW72" s="218">
        <v>0</v>
      </c>
      <c r="AX72" s="218">
        <v>3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3</v>
      </c>
      <c r="BD72" s="218">
        <v>0</v>
      </c>
      <c r="BE72" s="218">
        <v>3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3</v>
      </c>
      <c r="BL72" s="8">
        <f t="shared" si="53"/>
        <v>2.88</v>
      </c>
      <c r="BM72" s="8">
        <f t="shared" si="54"/>
        <v>2.88</v>
      </c>
      <c r="BN72" s="8">
        <f t="shared" si="55"/>
        <v>3</v>
      </c>
      <c r="BO72" s="8">
        <f t="shared" si="56"/>
        <v>3</v>
      </c>
      <c r="BP72" s="182">
        <f t="shared" si="57"/>
        <v>-0.12000000000000011</v>
      </c>
      <c r="BQ72" s="182">
        <f t="shared" si="58"/>
        <v>-0.12000000000000011</v>
      </c>
    </row>
    <row r="73" spans="1:69">
      <c r="A73" s="8" t="s">
        <v>115</v>
      </c>
      <c r="B73" s="15">
        <f>'[3]14'!B75</f>
        <v>290</v>
      </c>
      <c r="C73" s="16">
        <f>'[3]14'!C75</f>
        <v>30</v>
      </c>
      <c r="D73" s="16">
        <f>'[3]14'!D75</f>
        <v>0</v>
      </c>
      <c r="E73" s="16">
        <f>'[3]14'!E75</f>
        <v>0</v>
      </c>
      <c r="F73" s="16">
        <f>'[3]14'!F75</f>
        <v>320</v>
      </c>
      <c r="G73" s="16">
        <f>'[3]14'!G75</f>
        <v>440</v>
      </c>
      <c r="H73" s="17">
        <f t="shared" si="59"/>
        <v>1080</v>
      </c>
      <c r="I73" s="15">
        <f>'[3]14'!J75</f>
        <v>-5.83</v>
      </c>
      <c r="J73" s="16">
        <f>'[3]14'!K75</f>
        <v>30</v>
      </c>
      <c r="K73" s="16">
        <f>'[3]14'!L75</f>
        <v>0</v>
      </c>
      <c r="L73" s="16">
        <f>'[3]14'!M75</f>
        <v>0</v>
      </c>
      <c r="M73" s="16">
        <f>'[3]14'!N75</f>
        <v>0</v>
      </c>
      <c r="N73" s="16">
        <f>'[3]14'!O75</f>
        <v>0</v>
      </c>
      <c r="O73" s="17">
        <f t="shared" si="60"/>
        <v>24.17</v>
      </c>
      <c r="P73" s="18">
        <f>frq!C73</f>
        <v>1</v>
      </c>
      <c r="Q73" s="15">
        <f t="shared" si="33"/>
        <v>-5.83</v>
      </c>
      <c r="R73" s="16">
        <f t="shared" si="33"/>
        <v>30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24.17</v>
      </c>
      <c r="X73" s="8">
        <f t="shared" si="36"/>
        <v>0</v>
      </c>
      <c r="Y73" s="8">
        <f t="shared" si="37"/>
        <v>3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</v>
      </c>
      <c r="AE73" s="8">
        <f t="shared" si="43"/>
        <v>0</v>
      </c>
      <c r="AF73" s="8">
        <f t="shared" si="44"/>
        <v>3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</v>
      </c>
      <c r="AL73" s="8">
        <f t="shared" si="35"/>
        <v>-5.83</v>
      </c>
      <c r="AM73" s="8">
        <f t="shared" si="35"/>
        <v>24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18.170000000000002</v>
      </c>
      <c r="AT73" s="8">
        <v>2.88</v>
      </c>
      <c r="AU73" s="8">
        <v>2.88</v>
      </c>
      <c r="AW73" s="218">
        <v>0</v>
      </c>
      <c r="AX73" s="218">
        <v>3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3</v>
      </c>
      <c r="BD73" s="218">
        <v>0</v>
      </c>
      <c r="BE73" s="218">
        <v>3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3</v>
      </c>
      <c r="BL73" s="8">
        <f t="shared" si="53"/>
        <v>2.88</v>
      </c>
      <c r="BM73" s="8">
        <f t="shared" si="54"/>
        <v>2.88</v>
      </c>
      <c r="BN73" s="8">
        <f t="shared" si="55"/>
        <v>3</v>
      </c>
      <c r="BO73" s="8">
        <f t="shared" si="56"/>
        <v>3</v>
      </c>
      <c r="BP73" s="182">
        <f t="shared" si="57"/>
        <v>-0.12000000000000011</v>
      </c>
      <c r="BQ73" s="182">
        <f t="shared" si="58"/>
        <v>-0.12000000000000011</v>
      </c>
    </row>
    <row r="74" spans="1:69">
      <c r="A74" s="8" t="s">
        <v>116</v>
      </c>
      <c r="B74" s="15">
        <f>'[3]14'!B76</f>
        <v>290</v>
      </c>
      <c r="C74" s="16">
        <f>'[3]14'!C76</f>
        <v>30</v>
      </c>
      <c r="D74" s="16">
        <f>'[3]14'!D76</f>
        <v>0</v>
      </c>
      <c r="E74" s="16">
        <f>'[3]14'!E76</f>
        <v>0</v>
      </c>
      <c r="F74" s="16">
        <f>'[3]14'!F76</f>
        <v>320</v>
      </c>
      <c r="G74" s="16">
        <f>'[3]14'!G76</f>
        <v>440</v>
      </c>
      <c r="H74" s="17">
        <f t="shared" si="59"/>
        <v>1080</v>
      </c>
      <c r="I74" s="15">
        <f>'[3]14'!J76</f>
        <v>-5.83</v>
      </c>
      <c r="J74" s="16">
        <f>'[3]14'!K76</f>
        <v>30</v>
      </c>
      <c r="K74" s="16">
        <f>'[3]14'!L76</f>
        <v>0</v>
      </c>
      <c r="L74" s="16">
        <f>'[3]14'!M76</f>
        <v>0</v>
      </c>
      <c r="M74" s="16">
        <f>'[3]14'!N76</f>
        <v>0</v>
      </c>
      <c r="N74" s="16">
        <f>'[3]14'!O76</f>
        <v>0</v>
      </c>
      <c r="O74" s="17">
        <f t="shared" si="60"/>
        <v>24.17</v>
      </c>
      <c r="P74" s="18">
        <f>frq!C74</f>
        <v>1</v>
      </c>
      <c r="Q74" s="15">
        <f t="shared" si="33"/>
        <v>-5.83</v>
      </c>
      <c r="R74" s="16">
        <f t="shared" si="33"/>
        <v>30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24.17</v>
      </c>
      <c r="X74" s="8">
        <f t="shared" si="36"/>
        <v>0</v>
      </c>
      <c r="Y74" s="8">
        <f t="shared" si="37"/>
        <v>3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</v>
      </c>
      <c r="AE74" s="8">
        <f t="shared" si="43"/>
        <v>0</v>
      </c>
      <c r="AF74" s="8">
        <f t="shared" si="44"/>
        <v>3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</v>
      </c>
      <c r="AL74" s="8">
        <f t="shared" si="35"/>
        <v>-5.83</v>
      </c>
      <c r="AM74" s="8">
        <f t="shared" si="35"/>
        <v>24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18.170000000000002</v>
      </c>
      <c r="AT74" s="8">
        <v>2.88</v>
      </c>
      <c r="AU74" s="8">
        <v>2.88</v>
      </c>
      <c r="AW74" s="218">
        <v>0</v>
      </c>
      <c r="AX74" s="218">
        <v>3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3</v>
      </c>
      <c r="BD74" s="218">
        <v>0</v>
      </c>
      <c r="BE74" s="218">
        <v>3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3</v>
      </c>
      <c r="BL74" s="8">
        <f t="shared" si="53"/>
        <v>2.88</v>
      </c>
      <c r="BM74" s="8">
        <f t="shared" si="54"/>
        <v>2.88</v>
      </c>
      <c r="BN74" s="8">
        <f t="shared" si="55"/>
        <v>3</v>
      </c>
      <c r="BO74" s="8">
        <f t="shared" si="56"/>
        <v>3</v>
      </c>
      <c r="BP74" s="182">
        <f t="shared" si="57"/>
        <v>-0.12000000000000011</v>
      </c>
      <c r="BQ74" s="182">
        <f t="shared" si="58"/>
        <v>-0.12000000000000011</v>
      </c>
    </row>
    <row r="75" spans="1:69">
      <c r="A75" s="8" t="s">
        <v>117</v>
      </c>
      <c r="B75" s="15">
        <f>'[3]14'!B77</f>
        <v>290</v>
      </c>
      <c r="C75" s="16">
        <f>'[3]14'!C77</f>
        <v>30</v>
      </c>
      <c r="D75" s="16">
        <f>'[3]14'!D77</f>
        <v>0</v>
      </c>
      <c r="E75" s="16">
        <f>'[3]14'!E77</f>
        <v>0</v>
      </c>
      <c r="F75" s="16">
        <f>'[3]14'!F77</f>
        <v>320</v>
      </c>
      <c r="G75" s="16">
        <f>'[3]14'!G77</f>
        <v>440</v>
      </c>
      <c r="H75" s="17">
        <f t="shared" si="59"/>
        <v>1080</v>
      </c>
      <c r="I75" s="15">
        <f>'[3]14'!J77</f>
        <v>-5.83</v>
      </c>
      <c r="J75" s="16">
        <f>'[3]14'!K77</f>
        <v>30</v>
      </c>
      <c r="K75" s="16">
        <f>'[3]14'!L77</f>
        <v>0</v>
      </c>
      <c r="L75" s="16">
        <f>'[3]14'!M77</f>
        <v>0</v>
      </c>
      <c r="M75" s="16">
        <f>'[3]14'!N77</f>
        <v>0</v>
      </c>
      <c r="N75" s="16">
        <f>'[3]14'!O77</f>
        <v>0</v>
      </c>
      <c r="O75" s="17">
        <f t="shared" si="60"/>
        <v>24.17</v>
      </c>
      <c r="P75" s="18">
        <f>frq!C75</f>
        <v>1</v>
      </c>
      <c r="Q75" s="15">
        <f t="shared" si="33"/>
        <v>-5.83</v>
      </c>
      <c r="R75" s="16">
        <f t="shared" si="33"/>
        <v>30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24.17</v>
      </c>
      <c r="X75" s="8">
        <f t="shared" si="36"/>
        <v>0</v>
      </c>
      <c r="Y75" s="8">
        <f t="shared" si="37"/>
        <v>3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</v>
      </c>
      <c r="AE75" s="8">
        <f t="shared" si="43"/>
        <v>0</v>
      </c>
      <c r="AF75" s="8">
        <f t="shared" si="44"/>
        <v>3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</v>
      </c>
      <c r="AL75" s="8">
        <f t="shared" si="35"/>
        <v>-5.83</v>
      </c>
      <c r="AM75" s="8">
        <f t="shared" si="35"/>
        <v>24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18.170000000000002</v>
      </c>
      <c r="AT75" s="8">
        <v>2.88</v>
      </c>
      <c r="AU75" s="8">
        <v>2.88</v>
      </c>
      <c r="AW75" s="218">
        <v>0</v>
      </c>
      <c r="AX75" s="218">
        <v>3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3</v>
      </c>
      <c r="BD75" s="218">
        <v>0</v>
      </c>
      <c r="BE75" s="218">
        <v>3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3</v>
      </c>
      <c r="BL75" s="8">
        <f t="shared" si="53"/>
        <v>2.88</v>
      </c>
      <c r="BM75" s="8">
        <f t="shared" si="54"/>
        <v>2.88</v>
      </c>
      <c r="BN75" s="8">
        <f t="shared" si="55"/>
        <v>3</v>
      </c>
      <c r="BO75" s="8">
        <f t="shared" si="56"/>
        <v>3</v>
      </c>
      <c r="BP75" s="182">
        <f t="shared" si="57"/>
        <v>-0.12000000000000011</v>
      </c>
      <c r="BQ75" s="182">
        <f t="shared" si="58"/>
        <v>-0.12000000000000011</v>
      </c>
    </row>
    <row r="76" spans="1:69">
      <c r="A76" s="8" t="s">
        <v>118</v>
      </c>
      <c r="B76" s="15">
        <f>'[3]14'!B78</f>
        <v>290</v>
      </c>
      <c r="C76" s="16">
        <f>'[3]14'!C78</f>
        <v>30</v>
      </c>
      <c r="D76" s="16">
        <f>'[3]14'!D78</f>
        <v>0</v>
      </c>
      <c r="E76" s="16">
        <f>'[3]14'!E78</f>
        <v>0</v>
      </c>
      <c r="F76" s="16">
        <f>'[3]14'!F78</f>
        <v>320</v>
      </c>
      <c r="G76" s="16">
        <f>'[3]14'!G78</f>
        <v>440</v>
      </c>
      <c r="H76" s="17">
        <f t="shared" si="59"/>
        <v>1080</v>
      </c>
      <c r="I76" s="15">
        <f>'[3]14'!J78</f>
        <v>-5.83</v>
      </c>
      <c r="J76" s="16">
        <f>'[3]14'!K78</f>
        <v>30</v>
      </c>
      <c r="K76" s="16">
        <f>'[3]14'!L78</f>
        <v>0</v>
      </c>
      <c r="L76" s="16">
        <f>'[3]14'!M78</f>
        <v>0</v>
      </c>
      <c r="M76" s="16">
        <f>'[3]14'!N78</f>
        <v>0</v>
      </c>
      <c r="N76" s="16">
        <f>'[3]14'!O78</f>
        <v>0</v>
      </c>
      <c r="O76" s="17">
        <f t="shared" si="60"/>
        <v>24.17</v>
      </c>
      <c r="P76" s="18">
        <f>frq!C76</f>
        <v>1</v>
      </c>
      <c r="Q76" s="15">
        <f t="shared" si="33"/>
        <v>-5.83</v>
      </c>
      <c r="R76" s="16">
        <f t="shared" si="33"/>
        <v>30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24.17</v>
      </c>
      <c r="X76" s="8">
        <f t="shared" si="36"/>
        <v>0</v>
      </c>
      <c r="Y76" s="8">
        <f t="shared" si="37"/>
        <v>3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</v>
      </c>
      <c r="AE76" s="8">
        <f t="shared" si="43"/>
        <v>0</v>
      </c>
      <c r="AF76" s="8">
        <f t="shared" si="44"/>
        <v>3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</v>
      </c>
      <c r="AL76" s="8">
        <f t="shared" si="35"/>
        <v>-5.83</v>
      </c>
      <c r="AM76" s="8">
        <f t="shared" si="35"/>
        <v>24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18.170000000000002</v>
      </c>
      <c r="AT76" s="8">
        <v>2.88</v>
      </c>
      <c r="AU76" s="8">
        <v>2.88</v>
      </c>
      <c r="AW76" s="218">
        <v>0</v>
      </c>
      <c r="AX76" s="218">
        <v>3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3</v>
      </c>
      <c r="BD76" s="218">
        <v>0</v>
      </c>
      <c r="BE76" s="218">
        <v>3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3</v>
      </c>
      <c r="BL76" s="8">
        <f t="shared" si="53"/>
        <v>2.88</v>
      </c>
      <c r="BM76" s="8">
        <f t="shared" si="54"/>
        <v>2.88</v>
      </c>
      <c r="BN76" s="8">
        <f t="shared" si="55"/>
        <v>3</v>
      </c>
      <c r="BO76" s="8">
        <f t="shared" si="56"/>
        <v>3</v>
      </c>
      <c r="BP76" s="182">
        <f t="shared" si="57"/>
        <v>-0.12000000000000011</v>
      </c>
      <c r="BQ76" s="182">
        <f t="shared" si="58"/>
        <v>-0.12000000000000011</v>
      </c>
    </row>
    <row r="77" spans="1:69">
      <c r="A77" s="8" t="s">
        <v>119</v>
      </c>
      <c r="B77" s="15">
        <f>'[3]14'!B79</f>
        <v>290</v>
      </c>
      <c r="C77" s="16">
        <f>'[3]14'!C79</f>
        <v>30</v>
      </c>
      <c r="D77" s="16">
        <f>'[3]14'!D79</f>
        <v>0</v>
      </c>
      <c r="E77" s="16">
        <f>'[3]14'!E79</f>
        <v>0</v>
      </c>
      <c r="F77" s="16">
        <f>'[3]14'!F79</f>
        <v>320</v>
      </c>
      <c r="G77" s="16">
        <f>'[3]14'!G79</f>
        <v>440</v>
      </c>
      <c r="H77" s="17">
        <f t="shared" si="59"/>
        <v>1080</v>
      </c>
      <c r="I77" s="15">
        <f>'[3]14'!J79</f>
        <v>-5.83</v>
      </c>
      <c r="J77" s="16">
        <f>'[3]14'!K79</f>
        <v>30</v>
      </c>
      <c r="K77" s="16">
        <f>'[3]14'!L79</f>
        <v>0</v>
      </c>
      <c r="L77" s="16">
        <f>'[3]14'!M79</f>
        <v>0</v>
      </c>
      <c r="M77" s="16">
        <f>'[3]14'!N79</f>
        <v>0</v>
      </c>
      <c r="N77" s="16">
        <f>'[3]14'!O79</f>
        <v>0</v>
      </c>
      <c r="O77" s="17">
        <f t="shared" si="60"/>
        <v>24.17</v>
      </c>
      <c r="P77" s="18">
        <f>frq!C77</f>
        <v>1</v>
      </c>
      <c r="Q77" s="15">
        <f t="shared" si="33"/>
        <v>-5.83</v>
      </c>
      <c r="R77" s="16">
        <f t="shared" si="33"/>
        <v>30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24.17</v>
      </c>
      <c r="X77" s="8">
        <f t="shared" si="36"/>
        <v>0</v>
      </c>
      <c r="Y77" s="8">
        <f t="shared" si="37"/>
        <v>3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</v>
      </c>
      <c r="AE77" s="8">
        <f t="shared" si="43"/>
        <v>0</v>
      </c>
      <c r="AF77" s="8">
        <f t="shared" si="44"/>
        <v>3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</v>
      </c>
      <c r="AL77" s="8">
        <f t="shared" si="35"/>
        <v>-5.83</v>
      </c>
      <c r="AM77" s="8">
        <f t="shared" si="35"/>
        <v>24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18.170000000000002</v>
      </c>
      <c r="AT77" s="8">
        <v>2.88</v>
      </c>
      <c r="AU77" s="8">
        <v>2.88</v>
      </c>
      <c r="AW77" s="218">
        <v>0</v>
      </c>
      <c r="AX77" s="218">
        <v>3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3</v>
      </c>
      <c r="BD77" s="218">
        <v>0</v>
      </c>
      <c r="BE77" s="218">
        <v>3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3</v>
      </c>
      <c r="BL77" s="8">
        <f t="shared" si="53"/>
        <v>2.88</v>
      </c>
      <c r="BM77" s="8">
        <f t="shared" si="54"/>
        <v>2.88</v>
      </c>
      <c r="BN77" s="8">
        <f t="shared" si="55"/>
        <v>3</v>
      </c>
      <c r="BO77" s="8">
        <f t="shared" si="56"/>
        <v>3</v>
      </c>
      <c r="BP77" s="182">
        <f t="shared" si="57"/>
        <v>-0.12000000000000011</v>
      </c>
      <c r="BQ77" s="182">
        <f t="shared" si="58"/>
        <v>-0.12000000000000011</v>
      </c>
    </row>
    <row r="78" spans="1:69">
      <c r="A78" s="8" t="s">
        <v>120</v>
      </c>
      <c r="B78" s="15">
        <f>'[3]14'!B80</f>
        <v>290</v>
      </c>
      <c r="C78" s="16">
        <f>'[3]14'!C80</f>
        <v>30</v>
      </c>
      <c r="D78" s="16">
        <f>'[3]14'!D80</f>
        <v>0</v>
      </c>
      <c r="E78" s="16">
        <f>'[3]14'!E80</f>
        <v>0</v>
      </c>
      <c r="F78" s="16">
        <f>'[3]14'!F80</f>
        <v>320</v>
      </c>
      <c r="G78" s="16">
        <f>'[3]14'!G80</f>
        <v>440</v>
      </c>
      <c r="H78" s="17">
        <f t="shared" si="59"/>
        <v>1080</v>
      </c>
      <c r="I78" s="15">
        <f>'[3]14'!J80</f>
        <v>-5.83</v>
      </c>
      <c r="J78" s="16">
        <f>'[3]14'!K80</f>
        <v>30</v>
      </c>
      <c r="K78" s="16">
        <f>'[3]14'!L80</f>
        <v>0</v>
      </c>
      <c r="L78" s="16">
        <f>'[3]14'!M80</f>
        <v>0</v>
      </c>
      <c r="M78" s="16">
        <f>'[3]14'!N80</f>
        <v>0</v>
      </c>
      <c r="N78" s="16">
        <f>'[3]14'!O80</f>
        <v>0</v>
      </c>
      <c r="O78" s="17">
        <f t="shared" si="60"/>
        <v>24.17</v>
      </c>
      <c r="P78" s="18">
        <f>frq!C78</f>
        <v>1</v>
      </c>
      <c r="Q78" s="15">
        <f t="shared" si="33"/>
        <v>-5.83</v>
      </c>
      <c r="R78" s="16">
        <f t="shared" si="33"/>
        <v>30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24.17</v>
      </c>
      <c r="X78" s="8">
        <f t="shared" si="36"/>
        <v>0</v>
      </c>
      <c r="Y78" s="8">
        <f t="shared" si="37"/>
        <v>3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</v>
      </c>
      <c r="AE78" s="8">
        <f t="shared" si="43"/>
        <v>0</v>
      </c>
      <c r="AF78" s="8">
        <f t="shared" si="44"/>
        <v>3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</v>
      </c>
      <c r="AL78" s="8">
        <f t="shared" si="35"/>
        <v>-5.83</v>
      </c>
      <c r="AM78" s="8">
        <f t="shared" si="35"/>
        <v>24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18.170000000000002</v>
      </c>
      <c r="AT78" s="8">
        <v>2.88</v>
      </c>
      <c r="AU78" s="8">
        <v>2.88</v>
      </c>
      <c r="AW78" s="218">
        <v>0</v>
      </c>
      <c r="AX78" s="218">
        <v>3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3</v>
      </c>
      <c r="BD78" s="218">
        <v>0</v>
      </c>
      <c r="BE78" s="218">
        <v>3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3</v>
      </c>
      <c r="BL78" s="8">
        <f t="shared" si="53"/>
        <v>2.88</v>
      </c>
      <c r="BM78" s="8">
        <f t="shared" si="54"/>
        <v>2.88</v>
      </c>
      <c r="BN78" s="8">
        <f t="shared" si="55"/>
        <v>3</v>
      </c>
      <c r="BO78" s="8">
        <f t="shared" si="56"/>
        <v>3</v>
      </c>
      <c r="BP78" s="182">
        <f t="shared" si="57"/>
        <v>-0.12000000000000011</v>
      </c>
      <c r="BQ78" s="182">
        <f t="shared" si="58"/>
        <v>-0.12000000000000011</v>
      </c>
    </row>
    <row r="79" spans="1:69">
      <c r="A79" s="8" t="s">
        <v>121</v>
      </c>
      <c r="B79" s="15">
        <f>'[3]14'!B81</f>
        <v>290</v>
      </c>
      <c r="C79" s="16">
        <f>'[3]14'!C81</f>
        <v>30</v>
      </c>
      <c r="D79" s="16">
        <f>'[3]14'!D81</f>
        <v>0</v>
      </c>
      <c r="E79" s="16">
        <f>'[3]14'!E81</f>
        <v>0</v>
      </c>
      <c r="F79" s="16">
        <f>'[3]14'!F81</f>
        <v>320</v>
      </c>
      <c r="G79" s="16">
        <f>'[3]14'!G81</f>
        <v>440</v>
      </c>
      <c r="H79" s="17">
        <f t="shared" si="59"/>
        <v>1080</v>
      </c>
      <c r="I79" s="15">
        <f>'[3]14'!J81</f>
        <v>-5.83</v>
      </c>
      <c r="J79" s="16">
        <f>'[3]14'!K81</f>
        <v>30</v>
      </c>
      <c r="K79" s="16">
        <f>'[3]14'!L81</f>
        <v>0</v>
      </c>
      <c r="L79" s="16">
        <f>'[3]14'!M81</f>
        <v>0</v>
      </c>
      <c r="M79" s="16">
        <f>'[3]14'!N81</f>
        <v>0</v>
      </c>
      <c r="N79" s="16">
        <f>'[3]14'!O81</f>
        <v>0</v>
      </c>
      <c r="O79" s="17">
        <f t="shared" si="60"/>
        <v>24.17</v>
      </c>
      <c r="P79" s="18">
        <f>frq!C79</f>
        <v>1</v>
      </c>
      <c r="Q79" s="15">
        <f t="shared" si="33"/>
        <v>-5.83</v>
      </c>
      <c r="R79" s="16">
        <f t="shared" si="33"/>
        <v>30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24.17</v>
      </c>
      <c r="X79" s="8">
        <f t="shared" si="36"/>
        <v>0</v>
      </c>
      <c r="Y79" s="8">
        <f t="shared" si="37"/>
        <v>3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</v>
      </c>
      <c r="AE79" s="8">
        <f t="shared" si="43"/>
        <v>0</v>
      </c>
      <c r="AF79" s="8">
        <f t="shared" si="44"/>
        <v>3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</v>
      </c>
      <c r="AL79" s="8">
        <f t="shared" si="35"/>
        <v>-5.83</v>
      </c>
      <c r="AM79" s="8">
        <f t="shared" si="35"/>
        <v>24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18.170000000000002</v>
      </c>
      <c r="AT79" s="8">
        <v>2.88</v>
      </c>
      <c r="AU79" s="8">
        <v>2.88</v>
      </c>
      <c r="AW79" s="218">
        <v>0</v>
      </c>
      <c r="AX79" s="218">
        <v>3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3</v>
      </c>
      <c r="BD79" s="218">
        <v>0</v>
      </c>
      <c r="BE79" s="218">
        <v>3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3</v>
      </c>
      <c r="BL79" s="8">
        <f t="shared" si="53"/>
        <v>2.88</v>
      </c>
      <c r="BM79" s="8">
        <f t="shared" si="54"/>
        <v>2.88</v>
      </c>
      <c r="BN79" s="8">
        <f t="shared" si="55"/>
        <v>3</v>
      </c>
      <c r="BO79" s="8">
        <f t="shared" si="56"/>
        <v>3</v>
      </c>
      <c r="BP79" s="182">
        <f t="shared" si="57"/>
        <v>-0.12000000000000011</v>
      </c>
      <c r="BQ79" s="182">
        <f t="shared" si="58"/>
        <v>-0.12000000000000011</v>
      </c>
    </row>
    <row r="80" spans="1:69">
      <c r="A80" s="8" t="s">
        <v>122</v>
      </c>
      <c r="B80" s="15">
        <f>'[3]14'!B82</f>
        <v>290</v>
      </c>
      <c r="C80" s="16">
        <f>'[3]14'!C82</f>
        <v>30</v>
      </c>
      <c r="D80" s="16">
        <f>'[3]14'!D82</f>
        <v>0</v>
      </c>
      <c r="E80" s="16">
        <f>'[3]14'!E82</f>
        <v>0</v>
      </c>
      <c r="F80" s="16">
        <f>'[3]14'!F82</f>
        <v>320</v>
      </c>
      <c r="G80" s="16">
        <f>'[3]14'!G82</f>
        <v>440</v>
      </c>
      <c r="H80" s="17">
        <f t="shared" si="59"/>
        <v>1080</v>
      </c>
      <c r="I80" s="15">
        <f>'[3]14'!J82</f>
        <v>-5.83</v>
      </c>
      <c r="J80" s="16">
        <f>'[3]14'!K82</f>
        <v>30</v>
      </c>
      <c r="K80" s="16">
        <f>'[3]14'!L82</f>
        <v>0</v>
      </c>
      <c r="L80" s="16">
        <f>'[3]14'!M82</f>
        <v>0</v>
      </c>
      <c r="M80" s="16">
        <f>'[3]14'!N82</f>
        <v>0</v>
      </c>
      <c r="N80" s="16">
        <f>'[3]14'!O82</f>
        <v>0</v>
      </c>
      <c r="O80" s="17">
        <f t="shared" si="60"/>
        <v>24.17</v>
      </c>
      <c r="P80" s="18">
        <f>frq!C80</f>
        <v>1</v>
      </c>
      <c r="Q80" s="15">
        <f t="shared" si="33"/>
        <v>-5.83</v>
      </c>
      <c r="R80" s="16">
        <f t="shared" si="33"/>
        <v>30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24.17</v>
      </c>
      <c r="X80" s="8">
        <f t="shared" si="36"/>
        <v>0</v>
      </c>
      <c r="Y80" s="8">
        <f t="shared" si="37"/>
        <v>3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</v>
      </c>
      <c r="AE80" s="8">
        <f t="shared" si="43"/>
        <v>0</v>
      </c>
      <c r="AF80" s="8">
        <f t="shared" si="44"/>
        <v>3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</v>
      </c>
      <c r="AL80" s="8">
        <f t="shared" si="35"/>
        <v>-5.83</v>
      </c>
      <c r="AM80" s="8">
        <f t="shared" si="35"/>
        <v>24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18.170000000000002</v>
      </c>
      <c r="AT80" s="8">
        <v>2.88</v>
      </c>
      <c r="AU80" s="8">
        <v>2.88</v>
      </c>
      <c r="AW80" s="218">
        <v>0</v>
      </c>
      <c r="AX80" s="218">
        <v>3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3</v>
      </c>
      <c r="BD80" s="218">
        <v>0</v>
      </c>
      <c r="BE80" s="218">
        <v>3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3</v>
      </c>
      <c r="BL80" s="8">
        <f t="shared" si="53"/>
        <v>2.88</v>
      </c>
      <c r="BM80" s="8">
        <f t="shared" si="54"/>
        <v>2.88</v>
      </c>
      <c r="BN80" s="8">
        <f t="shared" si="55"/>
        <v>3</v>
      </c>
      <c r="BO80" s="8">
        <f t="shared" si="56"/>
        <v>3</v>
      </c>
      <c r="BP80" s="182">
        <f t="shared" si="57"/>
        <v>-0.12000000000000011</v>
      </c>
      <c r="BQ80" s="182">
        <f t="shared" si="58"/>
        <v>-0.12000000000000011</v>
      </c>
    </row>
    <row r="81" spans="1:69">
      <c r="A81" s="8" t="s">
        <v>123</v>
      </c>
      <c r="B81" s="15">
        <f>'[3]14'!B83</f>
        <v>290</v>
      </c>
      <c r="C81" s="16">
        <f>'[3]14'!C83</f>
        <v>30</v>
      </c>
      <c r="D81" s="16">
        <f>'[3]14'!D83</f>
        <v>0</v>
      </c>
      <c r="E81" s="16">
        <f>'[3]14'!E83</f>
        <v>0</v>
      </c>
      <c r="F81" s="16">
        <f>'[3]14'!F83</f>
        <v>320</v>
      </c>
      <c r="G81" s="16">
        <f>'[3]14'!G83</f>
        <v>440</v>
      </c>
      <c r="H81" s="17">
        <f t="shared" si="59"/>
        <v>1080</v>
      </c>
      <c r="I81" s="15">
        <f>'[3]14'!J83</f>
        <v>-5.83</v>
      </c>
      <c r="J81" s="16">
        <f>'[3]14'!K83</f>
        <v>30</v>
      </c>
      <c r="K81" s="16">
        <f>'[3]14'!L83</f>
        <v>0</v>
      </c>
      <c r="L81" s="16">
        <f>'[3]14'!M83</f>
        <v>0</v>
      </c>
      <c r="M81" s="16">
        <f>'[3]14'!N83</f>
        <v>0</v>
      </c>
      <c r="N81" s="16">
        <f>'[3]14'!O83</f>
        <v>0</v>
      </c>
      <c r="O81" s="17">
        <f t="shared" si="60"/>
        <v>24.17</v>
      </c>
      <c r="P81" s="18">
        <f>frq!C81</f>
        <v>1</v>
      </c>
      <c r="Q81" s="15">
        <f t="shared" si="33"/>
        <v>-5.83</v>
      </c>
      <c r="R81" s="16">
        <f t="shared" si="33"/>
        <v>30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24.17</v>
      </c>
      <c r="X81" s="8">
        <f t="shared" si="36"/>
        <v>0</v>
      </c>
      <c r="Y81" s="8">
        <f t="shared" si="37"/>
        <v>3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</v>
      </c>
      <c r="AE81" s="8">
        <f t="shared" si="43"/>
        <v>0</v>
      </c>
      <c r="AF81" s="8">
        <f t="shared" si="44"/>
        <v>3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</v>
      </c>
      <c r="AL81" s="8">
        <f t="shared" si="35"/>
        <v>-5.83</v>
      </c>
      <c r="AM81" s="8">
        <f t="shared" si="35"/>
        <v>24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18.170000000000002</v>
      </c>
      <c r="AT81" s="8">
        <v>2.88</v>
      </c>
      <c r="AU81" s="8">
        <v>2.88</v>
      </c>
      <c r="AW81" s="218">
        <v>0</v>
      </c>
      <c r="AX81" s="218">
        <v>3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3</v>
      </c>
      <c r="BD81" s="218">
        <v>0</v>
      </c>
      <c r="BE81" s="218">
        <v>3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3</v>
      </c>
      <c r="BL81" s="8">
        <f t="shared" si="53"/>
        <v>2.88</v>
      </c>
      <c r="BM81" s="8">
        <f t="shared" si="54"/>
        <v>2.88</v>
      </c>
      <c r="BN81" s="8">
        <f t="shared" si="55"/>
        <v>3</v>
      </c>
      <c r="BO81" s="8">
        <f t="shared" si="56"/>
        <v>3</v>
      </c>
      <c r="BP81" s="182">
        <f t="shared" si="57"/>
        <v>-0.12000000000000011</v>
      </c>
      <c r="BQ81" s="182">
        <f t="shared" si="58"/>
        <v>-0.12000000000000011</v>
      </c>
    </row>
    <row r="82" spans="1:69">
      <c r="A82" s="8" t="s">
        <v>124</v>
      </c>
      <c r="B82" s="15">
        <f>'[3]14'!B84</f>
        <v>290</v>
      </c>
      <c r="C82" s="16">
        <f>'[3]14'!C84</f>
        <v>30</v>
      </c>
      <c r="D82" s="16">
        <f>'[3]14'!D84</f>
        <v>0</v>
      </c>
      <c r="E82" s="16">
        <f>'[3]14'!E84</f>
        <v>0</v>
      </c>
      <c r="F82" s="16">
        <f>'[3]14'!F84</f>
        <v>320</v>
      </c>
      <c r="G82" s="16">
        <f>'[3]14'!G84</f>
        <v>440</v>
      </c>
      <c r="H82" s="17">
        <f t="shared" si="59"/>
        <v>1080</v>
      </c>
      <c r="I82" s="15">
        <f>'[3]14'!J84</f>
        <v>-5.83</v>
      </c>
      <c r="J82" s="16">
        <f>'[3]14'!K84</f>
        <v>30</v>
      </c>
      <c r="K82" s="16">
        <f>'[3]14'!L84</f>
        <v>0</v>
      </c>
      <c r="L82" s="16">
        <f>'[3]14'!M84</f>
        <v>0</v>
      </c>
      <c r="M82" s="16">
        <f>'[3]14'!N84</f>
        <v>0</v>
      </c>
      <c r="N82" s="16">
        <f>'[3]14'!O84</f>
        <v>0</v>
      </c>
      <c r="O82" s="17">
        <f t="shared" si="60"/>
        <v>24.17</v>
      </c>
      <c r="P82" s="18">
        <f>frq!C82</f>
        <v>1</v>
      </c>
      <c r="Q82" s="15">
        <f t="shared" si="33"/>
        <v>-5.83</v>
      </c>
      <c r="R82" s="16">
        <f t="shared" si="33"/>
        <v>30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24.17</v>
      </c>
      <c r="X82" s="8">
        <f t="shared" si="36"/>
        <v>0</v>
      </c>
      <c r="Y82" s="8">
        <f t="shared" si="37"/>
        <v>3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</v>
      </c>
      <c r="AE82" s="8">
        <f t="shared" si="43"/>
        <v>0</v>
      </c>
      <c r="AF82" s="8">
        <f t="shared" si="44"/>
        <v>3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</v>
      </c>
      <c r="AL82" s="8">
        <f t="shared" si="35"/>
        <v>-5.83</v>
      </c>
      <c r="AM82" s="8">
        <f t="shared" si="35"/>
        <v>24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18.170000000000002</v>
      </c>
      <c r="AT82" s="8">
        <v>2.88</v>
      </c>
      <c r="AU82" s="8">
        <v>2.88</v>
      </c>
      <c r="AW82" s="218">
        <v>0</v>
      </c>
      <c r="AX82" s="218">
        <v>3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3</v>
      </c>
      <c r="BD82" s="218">
        <v>0</v>
      </c>
      <c r="BE82" s="218">
        <v>3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3</v>
      </c>
      <c r="BL82" s="8">
        <f t="shared" si="53"/>
        <v>2.88</v>
      </c>
      <c r="BM82" s="8">
        <f t="shared" si="54"/>
        <v>2.88</v>
      </c>
      <c r="BN82" s="8">
        <f t="shared" si="55"/>
        <v>3</v>
      </c>
      <c r="BO82" s="8">
        <f t="shared" si="56"/>
        <v>3</v>
      </c>
      <c r="BP82" s="182">
        <f t="shared" si="57"/>
        <v>-0.12000000000000011</v>
      </c>
      <c r="BQ82" s="182">
        <f t="shared" si="58"/>
        <v>-0.12000000000000011</v>
      </c>
    </row>
    <row r="83" spans="1:69">
      <c r="A83" s="8" t="s">
        <v>125</v>
      </c>
      <c r="B83" s="15">
        <f>'[3]14'!B85</f>
        <v>290</v>
      </c>
      <c r="C83" s="16">
        <f>'[3]14'!C85</f>
        <v>30</v>
      </c>
      <c r="D83" s="16">
        <f>'[3]14'!D85</f>
        <v>0</v>
      </c>
      <c r="E83" s="16">
        <f>'[3]14'!E85</f>
        <v>0</v>
      </c>
      <c r="F83" s="16">
        <f>'[3]14'!F85</f>
        <v>320</v>
      </c>
      <c r="G83" s="16">
        <f>'[3]14'!G85</f>
        <v>440</v>
      </c>
      <c r="H83" s="17">
        <f t="shared" si="59"/>
        <v>1080</v>
      </c>
      <c r="I83" s="15">
        <f>'[3]14'!J85</f>
        <v>-5.83</v>
      </c>
      <c r="J83" s="16">
        <f>'[3]14'!K85</f>
        <v>30</v>
      </c>
      <c r="K83" s="16">
        <f>'[3]14'!L85</f>
        <v>0</v>
      </c>
      <c r="L83" s="16">
        <f>'[3]14'!M85</f>
        <v>0</v>
      </c>
      <c r="M83" s="16">
        <f>'[3]14'!N85</f>
        <v>0</v>
      </c>
      <c r="N83" s="16">
        <f>'[3]14'!O85</f>
        <v>0</v>
      </c>
      <c r="O83" s="17">
        <f t="shared" si="60"/>
        <v>24.17</v>
      </c>
      <c r="P83" s="18">
        <f>frq!C83</f>
        <v>1</v>
      </c>
      <c r="Q83" s="15">
        <f t="shared" si="33"/>
        <v>-5.83</v>
      </c>
      <c r="R83" s="16">
        <f t="shared" si="33"/>
        <v>30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24.17</v>
      </c>
      <c r="X83" s="8">
        <f t="shared" si="36"/>
        <v>0</v>
      </c>
      <c r="Y83" s="8">
        <f t="shared" si="37"/>
        <v>3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</v>
      </c>
      <c r="AE83" s="8">
        <f t="shared" si="43"/>
        <v>0</v>
      </c>
      <c r="AF83" s="8">
        <f t="shared" si="44"/>
        <v>3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</v>
      </c>
      <c r="AL83" s="8">
        <f t="shared" si="35"/>
        <v>-5.83</v>
      </c>
      <c r="AM83" s="8">
        <f t="shared" si="35"/>
        <v>24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18.170000000000002</v>
      </c>
      <c r="AT83" s="8">
        <v>2.88</v>
      </c>
      <c r="AU83" s="8">
        <v>2.88</v>
      </c>
      <c r="AW83" s="218">
        <v>0</v>
      </c>
      <c r="AX83" s="218">
        <v>3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3</v>
      </c>
      <c r="BD83" s="218">
        <v>0</v>
      </c>
      <c r="BE83" s="218">
        <v>3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3</v>
      </c>
      <c r="BL83" s="8">
        <f t="shared" si="53"/>
        <v>2.88</v>
      </c>
      <c r="BM83" s="8">
        <f t="shared" si="54"/>
        <v>2.88</v>
      </c>
      <c r="BN83" s="8">
        <f t="shared" si="55"/>
        <v>3</v>
      </c>
      <c r="BO83" s="8">
        <f t="shared" si="56"/>
        <v>3</v>
      </c>
      <c r="BP83" s="182">
        <f t="shared" si="57"/>
        <v>-0.12000000000000011</v>
      </c>
      <c r="BQ83" s="182">
        <f t="shared" si="58"/>
        <v>-0.12000000000000011</v>
      </c>
    </row>
    <row r="84" spans="1:69">
      <c r="A84" s="8" t="s">
        <v>126</v>
      </c>
      <c r="B84" s="15">
        <f>'[3]14'!B86</f>
        <v>290</v>
      </c>
      <c r="C84" s="16">
        <f>'[3]14'!C86</f>
        <v>30</v>
      </c>
      <c r="D84" s="16">
        <f>'[3]14'!D86</f>
        <v>0</v>
      </c>
      <c r="E84" s="16">
        <f>'[3]14'!E86</f>
        <v>0</v>
      </c>
      <c r="F84" s="16">
        <f>'[3]14'!F86</f>
        <v>320</v>
      </c>
      <c r="G84" s="16">
        <f>'[3]14'!G86</f>
        <v>440</v>
      </c>
      <c r="H84" s="17">
        <f t="shared" si="59"/>
        <v>1080</v>
      </c>
      <c r="I84" s="15">
        <f>'[3]14'!J86</f>
        <v>-5.83</v>
      </c>
      <c r="J84" s="16">
        <f>'[3]14'!K86</f>
        <v>30</v>
      </c>
      <c r="K84" s="16">
        <f>'[3]14'!L86</f>
        <v>0</v>
      </c>
      <c r="L84" s="16">
        <f>'[3]14'!M86</f>
        <v>0</v>
      </c>
      <c r="M84" s="16">
        <f>'[3]14'!N86</f>
        <v>0</v>
      </c>
      <c r="N84" s="16">
        <f>'[3]14'!O86</f>
        <v>0</v>
      </c>
      <c r="O84" s="17">
        <f t="shared" si="60"/>
        <v>24.17</v>
      </c>
      <c r="P84" s="18">
        <f>frq!C84</f>
        <v>1</v>
      </c>
      <c r="Q84" s="15">
        <f t="shared" si="33"/>
        <v>-5.83</v>
      </c>
      <c r="R84" s="16">
        <f t="shared" si="33"/>
        <v>30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24.17</v>
      </c>
      <c r="X84" s="8">
        <f t="shared" si="36"/>
        <v>0</v>
      </c>
      <c r="Y84" s="8">
        <f t="shared" si="37"/>
        <v>3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</v>
      </c>
      <c r="AE84" s="8">
        <f t="shared" si="43"/>
        <v>0</v>
      </c>
      <c r="AF84" s="8">
        <f t="shared" si="44"/>
        <v>3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</v>
      </c>
      <c r="AL84" s="8">
        <f t="shared" si="35"/>
        <v>-5.83</v>
      </c>
      <c r="AM84" s="8">
        <f t="shared" si="35"/>
        <v>24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18.170000000000002</v>
      </c>
      <c r="AT84" s="8">
        <v>2.88</v>
      </c>
      <c r="AU84" s="8">
        <v>2.88</v>
      </c>
      <c r="AW84" s="218">
        <v>0</v>
      </c>
      <c r="AX84" s="218">
        <v>3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3</v>
      </c>
      <c r="BD84" s="218">
        <v>0</v>
      </c>
      <c r="BE84" s="218">
        <v>3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3</v>
      </c>
      <c r="BL84" s="8">
        <f t="shared" si="53"/>
        <v>2.88</v>
      </c>
      <c r="BM84" s="8">
        <f t="shared" si="54"/>
        <v>2.88</v>
      </c>
      <c r="BN84" s="8">
        <f t="shared" si="55"/>
        <v>3</v>
      </c>
      <c r="BO84" s="8">
        <f t="shared" si="56"/>
        <v>3</v>
      </c>
      <c r="BP84" s="182">
        <f t="shared" si="57"/>
        <v>-0.12000000000000011</v>
      </c>
      <c r="BQ84" s="182">
        <f t="shared" si="58"/>
        <v>-0.12000000000000011</v>
      </c>
    </row>
    <row r="85" spans="1:69">
      <c r="A85" s="8" t="s">
        <v>127</v>
      </c>
      <c r="B85" s="15">
        <f>'[3]14'!B87</f>
        <v>290</v>
      </c>
      <c r="C85" s="16">
        <f>'[3]14'!C87</f>
        <v>30</v>
      </c>
      <c r="D85" s="16">
        <f>'[3]14'!D87</f>
        <v>0</v>
      </c>
      <c r="E85" s="16">
        <f>'[3]14'!E87</f>
        <v>0</v>
      </c>
      <c r="F85" s="16">
        <f>'[3]14'!F87</f>
        <v>320</v>
      </c>
      <c r="G85" s="16">
        <f>'[3]14'!G87</f>
        <v>440</v>
      </c>
      <c r="H85" s="17">
        <f t="shared" si="59"/>
        <v>1080</v>
      </c>
      <c r="I85" s="15">
        <f>'[3]14'!J87</f>
        <v>-5.83</v>
      </c>
      <c r="J85" s="16">
        <f>'[3]14'!K87</f>
        <v>30</v>
      </c>
      <c r="K85" s="16">
        <f>'[3]14'!L87</f>
        <v>0</v>
      </c>
      <c r="L85" s="16">
        <f>'[3]14'!M87</f>
        <v>0</v>
      </c>
      <c r="M85" s="16">
        <f>'[3]14'!N87</f>
        <v>0</v>
      </c>
      <c r="N85" s="16">
        <f>'[3]14'!O87</f>
        <v>0</v>
      </c>
      <c r="O85" s="17">
        <f t="shared" si="60"/>
        <v>24.17</v>
      </c>
      <c r="P85" s="18">
        <f>frq!C85</f>
        <v>1</v>
      </c>
      <c r="Q85" s="15">
        <f t="shared" si="33"/>
        <v>-5.83</v>
      </c>
      <c r="R85" s="16">
        <f t="shared" si="33"/>
        <v>30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24.17</v>
      </c>
      <c r="X85" s="8">
        <f t="shared" si="36"/>
        <v>0</v>
      </c>
      <c r="Y85" s="8">
        <f t="shared" si="37"/>
        <v>3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</v>
      </c>
      <c r="AE85" s="8">
        <f t="shared" si="43"/>
        <v>0</v>
      </c>
      <c r="AF85" s="8">
        <f t="shared" si="44"/>
        <v>3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</v>
      </c>
      <c r="AL85" s="8">
        <f t="shared" si="35"/>
        <v>-5.83</v>
      </c>
      <c r="AM85" s="8">
        <f t="shared" si="35"/>
        <v>24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18.170000000000002</v>
      </c>
      <c r="AT85" s="8">
        <v>2.88</v>
      </c>
      <c r="AU85" s="8">
        <v>2.88</v>
      </c>
      <c r="AW85" s="218">
        <v>0</v>
      </c>
      <c r="AX85" s="218">
        <v>3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3</v>
      </c>
      <c r="BD85" s="218">
        <v>0</v>
      </c>
      <c r="BE85" s="218">
        <v>3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3</v>
      </c>
      <c r="BL85" s="8">
        <f t="shared" si="53"/>
        <v>2.88</v>
      </c>
      <c r="BM85" s="8">
        <f t="shared" si="54"/>
        <v>2.88</v>
      </c>
      <c r="BN85" s="8">
        <f t="shared" si="55"/>
        <v>3</v>
      </c>
      <c r="BO85" s="8">
        <f t="shared" si="56"/>
        <v>3</v>
      </c>
      <c r="BP85" s="182">
        <f t="shared" si="57"/>
        <v>-0.12000000000000011</v>
      </c>
      <c r="BQ85" s="182">
        <f t="shared" si="58"/>
        <v>-0.12000000000000011</v>
      </c>
    </row>
    <row r="86" spans="1:69">
      <c r="A86" s="8" t="s">
        <v>128</v>
      </c>
      <c r="B86" s="15">
        <f>'[3]14'!B88</f>
        <v>290</v>
      </c>
      <c r="C86" s="16">
        <f>'[3]14'!C88</f>
        <v>30</v>
      </c>
      <c r="D86" s="16">
        <f>'[3]14'!D88</f>
        <v>0</v>
      </c>
      <c r="E86" s="16">
        <f>'[3]14'!E88</f>
        <v>0</v>
      </c>
      <c r="F86" s="16">
        <f>'[3]14'!F88</f>
        <v>320</v>
      </c>
      <c r="G86" s="16">
        <f>'[3]14'!G88</f>
        <v>440</v>
      </c>
      <c r="H86" s="17">
        <f t="shared" si="59"/>
        <v>1080</v>
      </c>
      <c r="I86" s="15">
        <f>'[3]14'!J88</f>
        <v>-5.83</v>
      </c>
      <c r="J86" s="16">
        <f>'[3]14'!K88</f>
        <v>30</v>
      </c>
      <c r="K86" s="16">
        <f>'[3]14'!L88</f>
        <v>0</v>
      </c>
      <c r="L86" s="16">
        <f>'[3]14'!M88</f>
        <v>0</v>
      </c>
      <c r="M86" s="16">
        <f>'[3]14'!N88</f>
        <v>0</v>
      </c>
      <c r="N86" s="16">
        <f>'[3]14'!O88</f>
        <v>0</v>
      </c>
      <c r="O86" s="17">
        <f t="shared" si="60"/>
        <v>24.17</v>
      </c>
      <c r="P86" s="18">
        <f>frq!C86</f>
        <v>1</v>
      </c>
      <c r="Q86" s="15">
        <f t="shared" si="33"/>
        <v>-5.83</v>
      </c>
      <c r="R86" s="16">
        <f t="shared" si="33"/>
        <v>30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24.17</v>
      </c>
      <c r="X86" s="8">
        <f t="shared" si="36"/>
        <v>0</v>
      </c>
      <c r="Y86" s="8">
        <f t="shared" si="37"/>
        <v>3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</v>
      </c>
      <c r="AE86" s="8">
        <f t="shared" si="43"/>
        <v>0</v>
      </c>
      <c r="AF86" s="8">
        <f t="shared" si="44"/>
        <v>3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</v>
      </c>
      <c r="AL86" s="8">
        <f t="shared" si="35"/>
        <v>-5.83</v>
      </c>
      <c r="AM86" s="8">
        <f t="shared" si="35"/>
        <v>24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18.170000000000002</v>
      </c>
      <c r="AT86" s="8">
        <v>2.88</v>
      </c>
      <c r="AU86" s="8">
        <v>2.88</v>
      </c>
      <c r="AW86" s="218">
        <v>0</v>
      </c>
      <c r="AX86" s="218">
        <v>3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3</v>
      </c>
      <c r="BD86" s="218">
        <v>0</v>
      </c>
      <c r="BE86" s="218">
        <v>3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3</v>
      </c>
      <c r="BL86" s="8">
        <f t="shared" si="53"/>
        <v>2.88</v>
      </c>
      <c r="BM86" s="8">
        <f t="shared" si="54"/>
        <v>2.88</v>
      </c>
      <c r="BN86" s="8">
        <f t="shared" si="55"/>
        <v>3</v>
      </c>
      <c r="BO86" s="8">
        <f t="shared" si="56"/>
        <v>3</v>
      </c>
      <c r="BP86" s="182">
        <f t="shared" si="57"/>
        <v>-0.12000000000000011</v>
      </c>
      <c r="BQ86" s="182">
        <f t="shared" si="58"/>
        <v>-0.12000000000000011</v>
      </c>
    </row>
    <row r="87" spans="1:69">
      <c r="A87" s="8" t="s">
        <v>129</v>
      </c>
      <c r="B87" s="15">
        <f>'[3]14'!B89</f>
        <v>290</v>
      </c>
      <c r="C87" s="16">
        <f>'[3]14'!C89</f>
        <v>30</v>
      </c>
      <c r="D87" s="16">
        <f>'[3]14'!D89</f>
        <v>0</v>
      </c>
      <c r="E87" s="16">
        <f>'[3]14'!E89</f>
        <v>0</v>
      </c>
      <c r="F87" s="16">
        <f>'[3]14'!F89</f>
        <v>320</v>
      </c>
      <c r="G87" s="16">
        <f>'[3]14'!G89</f>
        <v>440</v>
      </c>
      <c r="H87" s="17">
        <f t="shared" si="59"/>
        <v>1080</v>
      </c>
      <c r="I87" s="15">
        <f>'[3]14'!J89</f>
        <v>-5.83</v>
      </c>
      <c r="J87" s="16">
        <f>'[3]14'!K89</f>
        <v>30</v>
      </c>
      <c r="K87" s="16">
        <f>'[3]14'!L89</f>
        <v>0</v>
      </c>
      <c r="L87" s="16">
        <f>'[3]14'!M89</f>
        <v>0</v>
      </c>
      <c r="M87" s="16">
        <f>'[3]14'!N89</f>
        <v>0</v>
      </c>
      <c r="N87" s="16">
        <f>'[3]14'!O89</f>
        <v>0</v>
      </c>
      <c r="O87" s="17">
        <f t="shared" si="60"/>
        <v>24.17</v>
      </c>
      <c r="P87" s="18">
        <f>frq!C87</f>
        <v>1</v>
      </c>
      <c r="Q87" s="15">
        <f t="shared" si="33"/>
        <v>-5.83</v>
      </c>
      <c r="R87" s="16">
        <f t="shared" si="33"/>
        <v>30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24.17</v>
      </c>
      <c r="X87" s="8">
        <f t="shared" si="36"/>
        <v>0</v>
      </c>
      <c r="Y87" s="8">
        <f t="shared" si="37"/>
        <v>3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</v>
      </c>
      <c r="AE87" s="8">
        <f t="shared" si="43"/>
        <v>0</v>
      </c>
      <c r="AF87" s="8">
        <f t="shared" si="44"/>
        <v>3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</v>
      </c>
      <c r="AL87" s="8">
        <f t="shared" si="35"/>
        <v>-5.83</v>
      </c>
      <c r="AM87" s="8">
        <f t="shared" si="35"/>
        <v>24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18.170000000000002</v>
      </c>
      <c r="AT87" s="8">
        <v>2.88</v>
      </c>
      <c r="AU87" s="8">
        <v>2.88</v>
      </c>
      <c r="AW87" s="218">
        <v>0</v>
      </c>
      <c r="AX87" s="218">
        <v>3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3</v>
      </c>
      <c r="BD87" s="218">
        <v>0</v>
      </c>
      <c r="BE87" s="218">
        <v>3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3</v>
      </c>
      <c r="BL87" s="8">
        <f t="shared" si="53"/>
        <v>2.88</v>
      </c>
      <c r="BM87" s="8">
        <f t="shared" si="54"/>
        <v>2.88</v>
      </c>
      <c r="BN87" s="8">
        <f t="shared" si="55"/>
        <v>3</v>
      </c>
      <c r="BO87" s="8">
        <f t="shared" si="56"/>
        <v>3</v>
      </c>
      <c r="BP87" s="182">
        <f t="shared" si="57"/>
        <v>-0.12000000000000011</v>
      </c>
      <c r="BQ87" s="182">
        <f t="shared" si="58"/>
        <v>-0.12000000000000011</v>
      </c>
    </row>
    <row r="88" spans="1:69">
      <c r="A88" s="8" t="s">
        <v>130</v>
      </c>
      <c r="B88" s="15">
        <f>'[3]14'!B90</f>
        <v>290</v>
      </c>
      <c r="C88" s="16">
        <f>'[3]14'!C90</f>
        <v>30</v>
      </c>
      <c r="D88" s="16">
        <f>'[3]14'!D90</f>
        <v>0</v>
      </c>
      <c r="E88" s="16">
        <f>'[3]14'!E90</f>
        <v>0</v>
      </c>
      <c r="F88" s="16">
        <f>'[3]14'!F90</f>
        <v>320</v>
      </c>
      <c r="G88" s="16">
        <f>'[3]14'!G90</f>
        <v>440</v>
      </c>
      <c r="H88" s="17">
        <f t="shared" si="59"/>
        <v>1080</v>
      </c>
      <c r="I88" s="15">
        <f>'[3]14'!J90</f>
        <v>-5.83</v>
      </c>
      <c r="J88" s="16">
        <f>'[3]14'!K90</f>
        <v>30</v>
      </c>
      <c r="K88" s="16">
        <f>'[3]14'!L90</f>
        <v>0</v>
      </c>
      <c r="L88" s="16">
        <f>'[3]14'!M90</f>
        <v>0</v>
      </c>
      <c r="M88" s="16">
        <f>'[3]14'!N90</f>
        <v>0</v>
      </c>
      <c r="N88" s="16">
        <f>'[3]14'!O90</f>
        <v>0</v>
      </c>
      <c r="O88" s="17">
        <f t="shared" si="60"/>
        <v>24.17</v>
      </c>
      <c r="P88" s="18">
        <f>frq!C88</f>
        <v>1</v>
      </c>
      <c r="Q88" s="15">
        <f t="shared" si="33"/>
        <v>-5.83</v>
      </c>
      <c r="R88" s="16">
        <f t="shared" si="33"/>
        <v>30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24.17</v>
      </c>
      <c r="X88" s="8">
        <f t="shared" si="36"/>
        <v>0</v>
      </c>
      <c r="Y88" s="8">
        <f t="shared" si="37"/>
        <v>3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</v>
      </c>
      <c r="AE88" s="8">
        <f t="shared" si="43"/>
        <v>0</v>
      </c>
      <c r="AF88" s="8">
        <f t="shared" si="44"/>
        <v>3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</v>
      </c>
      <c r="AL88" s="8">
        <f t="shared" si="35"/>
        <v>-5.83</v>
      </c>
      <c r="AM88" s="8">
        <f t="shared" si="35"/>
        <v>24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18.170000000000002</v>
      </c>
      <c r="AW88" s="218">
        <v>0</v>
      </c>
      <c r="AX88" s="218">
        <v>3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3</v>
      </c>
      <c r="BD88" s="218">
        <v>0</v>
      </c>
      <c r="BE88" s="218">
        <v>3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3</v>
      </c>
      <c r="BL88" s="8">
        <f t="shared" si="53"/>
        <v>0</v>
      </c>
      <c r="BM88" s="8">
        <f t="shared" si="54"/>
        <v>0</v>
      </c>
      <c r="BN88" s="8">
        <f t="shared" si="55"/>
        <v>3</v>
      </c>
      <c r="BO88" s="8">
        <f t="shared" si="56"/>
        <v>3</v>
      </c>
      <c r="BP88" s="182">
        <f t="shared" si="57"/>
        <v>-3</v>
      </c>
      <c r="BQ88" s="182">
        <f t="shared" si="58"/>
        <v>-3</v>
      </c>
    </row>
    <row r="89" spans="1:69">
      <c r="A89" s="8" t="s">
        <v>131</v>
      </c>
      <c r="B89" s="15">
        <f>'[3]14'!B91</f>
        <v>290</v>
      </c>
      <c r="C89" s="16">
        <f>'[3]14'!C91</f>
        <v>30</v>
      </c>
      <c r="D89" s="16">
        <f>'[3]14'!D91</f>
        <v>0</v>
      </c>
      <c r="E89" s="16">
        <f>'[3]14'!E91</f>
        <v>0</v>
      </c>
      <c r="F89" s="16">
        <f>'[3]14'!F91</f>
        <v>320</v>
      </c>
      <c r="G89" s="16">
        <f>'[3]14'!G91</f>
        <v>440</v>
      </c>
      <c r="H89" s="17">
        <f t="shared" si="59"/>
        <v>1080</v>
      </c>
      <c r="I89" s="15">
        <f>'[3]14'!J91</f>
        <v>-5.83</v>
      </c>
      <c r="J89" s="16">
        <f>'[3]14'!K91</f>
        <v>30</v>
      </c>
      <c r="K89" s="16">
        <f>'[3]14'!L91</f>
        <v>0</v>
      </c>
      <c r="L89" s="16">
        <f>'[3]14'!M91</f>
        <v>0</v>
      </c>
      <c r="M89" s="16">
        <f>'[3]14'!N91</f>
        <v>0</v>
      </c>
      <c r="N89" s="16">
        <f>'[3]14'!O91</f>
        <v>0</v>
      </c>
      <c r="O89" s="17">
        <f t="shared" si="60"/>
        <v>24.17</v>
      </c>
      <c r="P89" s="18">
        <f>frq!C89</f>
        <v>1</v>
      </c>
      <c r="Q89" s="15">
        <f t="shared" si="33"/>
        <v>-5.83</v>
      </c>
      <c r="R89" s="16">
        <f t="shared" si="33"/>
        <v>30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24.17</v>
      </c>
      <c r="X89" s="8">
        <f t="shared" si="36"/>
        <v>0</v>
      </c>
      <c r="Y89" s="8">
        <f t="shared" si="37"/>
        <v>3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</v>
      </c>
      <c r="AE89" s="8">
        <f t="shared" si="43"/>
        <v>0</v>
      </c>
      <c r="AF89" s="8">
        <f t="shared" si="44"/>
        <v>3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</v>
      </c>
      <c r="AL89" s="8">
        <f t="shared" si="35"/>
        <v>-5.83</v>
      </c>
      <c r="AM89" s="8">
        <f t="shared" si="35"/>
        <v>24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18.170000000000002</v>
      </c>
      <c r="AW89" s="218">
        <v>0</v>
      </c>
      <c r="AX89" s="218">
        <v>3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3</v>
      </c>
      <c r="BD89" s="218">
        <v>0</v>
      </c>
      <c r="BE89" s="218">
        <v>3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3</v>
      </c>
      <c r="BL89" s="8">
        <f t="shared" si="53"/>
        <v>0</v>
      </c>
      <c r="BM89" s="8">
        <f t="shared" si="54"/>
        <v>0</v>
      </c>
      <c r="BN89" s="8">
        <f t="shared" si="55"/>
        <v>3</v>
      </c>
      <c r="BO89" s="8">
        <f t="shared" si="56"/>
        <v>3</v>
      </c>
      <c r="BP89" s="182">
        <f t="shared" si="57"/>
        <v>-3</v>
      </c>
      <c r="BQ89" s="182">
        <f t="shared" si="58"/>
        <v>-3</v>
      </c>
    </row>
    <row r="90" spans="1:69">
      <c r="A90" s="8" t="s">
        <v>132</v>
      </c>
      <c r="B90" s="15">
        <f>'[3]14'!B92</f>
        <v>290</v>
      </c>
      <c r="C90" s="16">
        <f>'[3]14'!C92</f>
        <v>30</v>
      </c>
      <c r="D90" s="16">
        <f>'[3]14'!D92</f>
        <v>0</v>
      </c>
      <c r="E90" s="16">
        <f>'[3]14'!E92</f>
        <v>0</v>
      </c>
      <c r="F90" s="16">
        <f>'[3]14'!F92</f>
        <v>320</v>
      </c>
      <c r="G90" s="16">
        <f>'[3]14'!G92</f>
        <v>440</v>
      </c>
      <c r="H90" s="17">
        <f t="shared" si="59"/>
        <v>1080</v>
      </c>
      <c r="I90" s="15">
        <f>'[3]14'!J92</f>
        <v>-5.83</v>
      </c>
      <c r="J90" s="16">
        <f>'[3]14'!K92</f>
        <v>30</v>
      </c>
      <c r="K90" s="16">
        <f>'[3]14'!L92</f>
        <v>0</v>
      </c>
      <c r="L90" s="16">
        <f>'[3]14'!M92</f>
        <v>0</v>
      </c>
      <c r="M90" s="16">
        <f>'[3]14'!N92</f>
        <v>0</v>
      </c>
      <c r="N90" s="16">
        <f>'[3]14'!O92</f>
        <v>0</v>
      </c>
      <c r="O90" s="17">
        <f t="shared" si="60"/>
        <v>24.17</v>
      </c>
      <c r="P90" s="18">
        <f>frq!C90</f>
        <v>1</v>
      </c>
      <c r="Q90" s="15">
        <f t="shared" si="33"/>
        <v>-5.83</v>
      </c>
      <c r="R90" s="16">
        <f t="shared" si="33"/>
        <v>30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24.17</v>
      </c>
      <c r="X90" s="8">
        <f t="shared" si="36"/>
        <v>0</v>
      </c>
      <c r="Y90" s="8">
        <f t="shared" si="37"/>
        <v>3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</v>
      </c>
      <c r="AE90" s="8">
        <f t="shared" si="43"/>
        <v>0</v>
      </c>
      <c r="AF90" s="8">
        <f t="shared" si="44"/>
        <v>3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</v>
      </c>
      <c r="AL90" s="8">
        <f t="shared" si="35"/>
        <v>-5.83</v>
      </c>
      <c r="AM90" s="8">
        <f t="shared" si="35"/>
        <v>24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18.170000000000002</v>
      </c>
      <c r="AW90" s="218">
        <v>0</v>
      </c>
      <c r="AX90" s="218">
        <v>3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3</v>
      </c>
      <c r="BD90" s="218">
        <v>0</v>
      </c>
      <c r="BE90" s="218">
        <v>3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3</v>
      </c>
      <c r="BL90" s="8">
        <f t="shared" si="53"/>
        <v>0</v>
      </c>
      <c r="BM90" s="8">
        <f t="shared" si="54"/>
        <v>0</v>
      </c>
      <c r="BN90" s="8">
        <f t="shared" si="55"/>
        <v>3</v>
      </c>
      <c r="BO90" s="8">
        <f t="shared" si="56"/>
        <v>3</v>
      </c>
      <c r="BP90" s="182">
        <f t="shared" si="57"/>
        <v>-3</v>
      </c>
      <c r="BQ90" s="182">
        <f t="shared" si="58"/>
        <v>-3</v>
      </c>
    </row>
    <row r="91" spans="1:69">
      <c r="A91" s="8" t="s">
        <v>133</v>
      </c>
      <c r="B91" s="15">
        <f>'[3]14'!B93</f>
        <v>290</v>
      </c>
      <c r="C91" s="16">
        <f>'[3]14'!C93</f>
        <v>30</v>
      </c>
      <c r="D91" s="16">
        <f>'[3]14'!D93</f>
        <v>0</v>
      </c>
      <c r="E91" s="16">
        <f>'[3]14'!E93</f>
        <v>0</v>
      </c>
      <c r="F91" s="16">
        <f>'[3]14'!F93</f>
        <v>320</v>
      </c>
      <c r="G91" s="16">
        <f>'[3]14'!G93</f>
        <v>440</v>
      </c>
      <c r="H91" s="17">
        <f t="shared" si="59"/>
        <v>1080</v>
      </c>
      <c r="I91" s="15">
        <f>'[3]14'!J93</f>
        <v>-5.83</v>
      </c>
      <c r="J91" s="16">
        <f>'[3]14'!K93</f>
        <v>30</v>
      </c>
      <c r="K91" s="16">
        <f>'[3]14'!L93</f>
        <v>0</v>
      </c>
      <c r="L91" s="16">
        <f>'[3]14'!M93</f>
        <v>0</v>
      </c>
      <c r="M91" s="16">
        <f>'[3]14'!N93</f>
        <v>0</v>
      </c>
      <c r="N91" s="16">
        <f>'[3]14'!O93</f>
        <v>0</v>
      </c>
      <c r="O91" s="17">
        <f t="shared" si="60"/>
        <v>24.17</v>
      </c>
      <c r="P91" s="18">
        <f>frq!C91</f>
        <v>1</v>
      </c>
      <c r="Q91" s="15">
        <f t="shared" si="33"/>
        <v>-5.83</v>
      </c>
      <c r="R91" s="16">
        <f t="shared" si="33"/>
        <v>30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24.17</v>
      </c>
      <c r="X91" s="8">
        <f t="shared" si="36"/>
        <v>0</v>
      </c>
      <c r="Y91" s="8">
        <f t="shared" si="37"/>
        <v>3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</v>
      </c>
      <c r="AE91" s="8">
        <f t="shared" si="43"/>
        <v>0</v>
      </c>
      <c r="AF91" s="8">
        <f t="shared" si="44"/>
        <v>3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</v>
      </c>
      <c r="AL91" s="8">
        <f t="shared" si="35"/>
        <v>-5.83</v>
      </c>
      <c r="AM91" s="8">
        <f t="shared" si="35"/>
        <v>24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18.170000000000002</v>
      </c>
      <c r="AW91" s="218">
        <v>0</v>
      </c>
      <c r="AX91" s="218">
        <v>3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3</v>
      </c>
      <c r="BD91" s="218">
        <v>0</v>
      </c>
      <c r="BE91" s="218">
        <v>3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3</v>
      </c>
      <c r="BL91" s="8">
        <f t="shared" si="53"/>
        <v>0</v>
      </c>
      <c r="BM91" s="8">
        <f t="shared" si="54"/>
        <v>0</v>
      </c>
      <c r="BN91" s="8">
        <f t="shared" si="55"/>
        <v>3</v>
      </c>
      <c r="BO91" s="8">
        <f t="shared" si="56"/>
        <v>3</v>
      </c>
      <c r="BP91" s="182">
        <f t="shared" si="57"/>
        <v>-3</v>
      </c>
      <c r="BQ91" s="182">
        <f t="shared" si="58"/>
        <v>-3</v>
      </c>
    </row>
    <row r="92" spans="1:69">
      <c r="A92" s="8" t="s">
        <v>134</v>
      </c>
      <c r="B92" s="15">
        <f>'[3]14'!B94</f>
        <v>290</v>
      </c>
      <c r="C92" s="16">
        <f>'[3]14'!C94</f>
        <v>30</v>
      </c>
      <c r="D92" s="16">
        <f>'[3]14'!D94</f>
        <v>0</v>
      </c>
      <c r="E92" s="16">
        <f>'[3]14'!E94</f>
        <v>0</v>
      </c>
      <c r="F92" s="16">
        <f>'[3]14'!F94</f>
        <v>320</v>
      </c>
      <c r="G92" s="16">
        <f>'[3]14'!G94</f>
        <v>440</v>
      </c>
      <c r="H92" s="17">
        <f t="shared" si="59"/>
        <v>1080</v>
      </c>
      <c r="I92" s="15">
        <f>'[3]14'!J94</f>
        <v>-5.83</v>
      </c>
      <c r="J92" s="16">
        <f>'[3]14'!K94</f>
        <v>30</v>
      </c>
      <c r="K92" s="16">
        <f>'[3]14'!L94</f>
        <v>0</v>
      </c>
      <c r="L92" s="16">
        <f>'[3]14'!M94</f>
        <v>0</v>
      </c>
      <c r="M92" s="16">
        <f>'[3]14'!N94</f>
        <v>0</v>
      </c>
      <c r="N92" s="16">
        <f>'[3]14'!O94</f>
        <v>0</v>
      </c>
      <c r="O92" s="17">
        <f t="shared" si="60"/>
        <v>24.17</v>
      </c>
      <c r="P92" s="18">
        <f>frq!C92</f>
        <v>1</v>
      </c>
      <c r="Q92" s="15">
        <f t="shared" si="33"/>
        <v>-5.83</v>
      </c>
      <c r="R92" s="16">
        <f t="shared" si="33"/>
        <v>30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24.17</v>
      </c>
      <c r="X92" s="8">
        <f t="shared" si="36"/>
        <v>0</v>
      </c>
      <c r="Y92" s="8">
        <f t="shared" si="37"/>
        <v>3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</v>
      </c>
      <c r="AE92" s="8">
        <f t="shared" si="43"/>
        <v>0</v>
      </c>
      <c r="AF92" s="8">
        <f t="shared" si="44"/>
        <v>3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</v>
      </c>
      <c r="AL92" s="8">
        <f t="shared" si="35"/>
        <v>-5.83</v>
      </c>
      <c r="AM92" s="8">
        <f t="shared" si="35"/>
        <v>24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18.170000000000002</v>
      </c>
      <c r="AW92" s="218">
        <v>0</v>
      </c>
      <c r="AX92" s="218">
        <v>3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3</v>
      </c>
      <c r="BD92" s="218">
        <v>0</v>
      </c>
      <c r="BE92" s="218">
        <v>3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3</v>
      </c>
      <c r="BL92" s="8">
        <f t="shared" si="53"/>
        <v>0</v>
      </c>
      <c r="BM92" s="8">
        <f t="shared" si="54"/>
        <v>0</v>
      </c>
      <c r="BN92" s="8">
        <f t="shared" si="55"/>
        <v>3</v>
      </c>
      <c r="BO92" s="8">
        <f t="shared" si="56"/>
        <v>3</v>
      </c>
      <c r="BP92" s="182">
        <f t="shared" si="57"/>
        <v>-3</v>
      </c>
      <c r="BQ92" s="182">
        <f t="shared" si="58"/>
        <v>-3</v>
      </c>
    </row>
    <row r="93" spans="1:69">
      <c r="A93" s="8" t="s">
        <v>135</v>
      </c>
      <c r="B93" s="15">
        <f>'[3]14'!B95</f>
        <v>290</v>
      </c>
      <c r="C93" s="16">
        <f>'[3]14'!C95</f>
        <v>30</v>
      </c>
      <c r="D93" s="16">
        <f>'[3]14'!D95</f>
        <v>0</v>
      </c>
      <c r="E93" s="16">
        <f>'[3]14'!E95</f>
        <v>0</v>
      </c>
      <c r="F93" s="16">
        <f>'[3]14'!F95</f>
        <v>320</v>
      </c>
      <c r="G93" s="16">
        <f>'[3]14'!G95</f>
        <v>440</v>
      </c>
      <c r="H93" s="17">
        <f t="shared" si="59"/>
        <v>1080</v>
      </c>
      <c r="I93" s="15">
        <f>'[3]14'!J95</f>
        <v>-5.83</v>
      </c>
      <c r="J93" s="16">
        <f>'[3]14'!K95</f>
        <v>30</v>
      </c>
      <c r="K93" s="16">
        <f>'[3]14'!L95</f>
        <v>0</v>
      </c>
      <c r="L93" s="16">
        <f>'[3]14'!M95</f>
        <v>0</v>
      </c>
      <c r="M93" s="16">
        <f>'[3]14'!N95</f>
        <v>0</v>
      </c>
      <c r="N93" s="16">
        <f>'[3]14'!O95</f>
        <v>0</v>
      </c>
      <c r="O93" s="17">
        <f t="shared" si="60"/>
        <v>24.17</v>
      </c>
      <c r="P93" s="18">
        <f>frq!C93</f>
        <v>1</v>
      </c>
      <c r="Q93" s="15">
        <f t="shared" si="33"/>
        <v>-5.83</v>
      </c>
      <c r="R93" s="16">
        <f t="shared" si="33"/>
        <v>30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24.17</v>
      </c>
      <c r="X93" s="8">
        <f t="shared" si="36"/>
        <v>0</v>
      </c>
      <c r="Y93" s="8">
        <f t="shared" si="37"/>
        <v>3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</v>
      </c>
      <c r="AE93" s="8">
        <f t="shared" si="43"/>
        <v>0</v>
      </c>
      <c r="AF93" s="8">
        <f t="shared" si="44"/>
        <v>3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</v>
      </c>
      <c r="AL93" s="8">
        <f t="shared" si="35"/>
        <v>-5.83</v>
      </c>
      <c r="AM93" s="8">
        <f t="shared" si="35"/>
        <v>24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18.170000000000002</v>
      </c>
      <c r="AW93" s="218">
        <v>0</v>
      </c>
      <c r="AX93" s="218">
        <v>3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3</v>
      </c>
      <c r="BD93" s="218">
        <v>0</v>
      </c>
      <c r="BE93" s="218">
        <v>3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3</v>
      </c>
      <c r="BL93" s="8">
        <f t="shared" si="53"/>
        <v>0</v>
      </c>
      <c r="BM93" s="8">
        <f t="shared" si="54"/>
        <v>0</v>
      </c>
      <c r="BN93" s="8">
        <f t="shared" si="55"/>
        <v>3</v>
      </c>
      <c r="BO93" s="8">
        <f t="shared" si="56"/>
        <v>3</v>
      </c>
      <c r="BP93" s="182">
        <f t="shared" si="57"/>
        <v>-3</v>
      </c>
      <c r="BQ93" s="182">
        <f t="shared" si="58"/>
        <v>-3</v>
      </c>
    </row>
    <row r="94" spans="1:69">
      <c r="A94" s="8" t="s">
        <v>136</v>
      </c>
      <c r="B94" s="15">
        <f>'[3]14'!B96</f>
        <v>290</v>
      </c>
      <c r="C94" s="16">
        <f>'[3]14'!C96</f>
        <v>30</v>
      </c>
      <c r="D94" s="16">
        <f>'[3]14'!D96</f>
        <v>0</v>
      </c>
      <c r="E94" s="16">
        <f>'[3]14'!E96</f>
        <v>0</v>
      </c>
      <c r="F94" s="16">
        <f>'[3]14'!F96</f>
        <v>320</v>
      </c>
      <c r="G94" s="16">
        <f>'[3]14'!G96</f>
        <v>440</v>
      </c>
      <c r="H94" s="17">
        <f t="shared" si="59"/>
        <v>1080</v>
      </c>
      <c r="I94" s="15">
        <f>'[3]14'!J96</f>
        <v>-5.83</v>
      </c>
      <c r="J94" s="16">
        <f>'[3]14'!K96</f>
        <v>30</v>
      </c>
      <c r="K94" s="16">
        <f>'[3]14'!L96</f>
        <v>0</v>
      </c>
      <c r="L94" s="16">
        <f>'[3]14'!M96</f>
        <v>0</v>
      </c>
      <c r="M94" s="16">
        <f>'[3]14'!N96</f>
        <v>0</v>
      </c>
      <c r="N94" s="16">
        <f>'[3]14'!O96</f>
        <v>0</v>
      </c>
      <c r="O94" s="17">
        <f t="shared" si="60"/>
        <v>24.17</v>
      </c>
      <c r="P94" s="18">
        <f>frq!C94</f>
        <v>1</v>
      </c>
      <c r="Q94" s="15">
        <f t="shared" si="33"/>
        <v>-5.83</v>
      </c>
      <c r="R94" s="16">
        <f t="shared" si="33"/>
        <v>30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24.17</v>
      </c>
      <c r="X94" s="8">
        <f t="shared" si="36"/>
        <v>0</v>
      </c>
      <c r="Y94" s="8">
        <f t="shared" si="37"/>
        <v>3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</v>
      </c>
      <c r="AE94" s="8">
        <f t="shared" si="43"/>
        <v>0</v>
      </c>
      <c r="AF94" s="8">
        <f t="shared" si="44"/>
        <v>3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</v>
      </c>
      <c r="AL94" s="8">
        <f t="shared" si="35"/>
        <v>-5.83</v>
      </c>
      <c r="AM94" s="8">
        <f t="shared" si="35"/>
        <v>24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18.170000000000002</v>
      </c>
      <c r="AW94" s="218">
        <v>0</v>
      </c>
      <c r="AX94" s="218">
        <v>3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3</v>
      </c>
      <c r="BD94" s="218">
        <v>0</v>
      </c>
      <c r="BE94" s="218">
        <v>3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3</v>
      </c>
      <c r="BL94" s="8">
        <f t="shared" si="53"/>
        <v>0</v>
      </c>
      <c r="BM94" s="8">
        <f t="shared" si="54"/>
        <v>0</v>
      </c>
      <c r="BN94" s="8">
        <f t="shared" si="55"/>
        <v>3</v>
      </c>
      <c r="BO94" s="8">
        <f t="shared" si="56"/>
        <v>3</v>
      </c>
      <c r="BP94" s="182">
        <f t="shared" si="57"/>
        <v>-3</v>
      </c>
      <c r="BQ94" s="182">
        <f t="shared" si="58"/>
        <v>-3</v>
      </c>
    </row>
    <row r="95" spans="1:69">
      <c r="A95" s="8" t="s">
        <v>137</v>
      </c>
      <c r="B95" s="15">
        <f>'[3]14'!B97</f>
        <v>290</v>
      </c>
      <c r="C95" s="16">
        <f>'[3]14'!C97</f>
        <v>30</v>
      </c>
      <c r="D95" s="16">
        <f>'[3]14'!D97</f>
        <v>0</v>
      </c>
      <c r="E95" s="16">
        <f>'[3]14'!E97</f>
        <v>0</v>
      </c>
      <c r="F95" s="16">
        <f>'[3]14'!F97</f>
        <v>320</v>
      </c>
      <c r="G95" s="16">
        <f>'[3]14'!G97</f>
        <v>440</v>
      </c>
      <c r="H95" s="17">
        <f t="shared" si="59"/>
        <v>1080</v>
      </c>
      <c r="I95" s="15">
        <f>'[3]14'!J97</f>
        <v>-5.83</v>
      </c>
      <c r="J95" s="16">
        <f>'[3]14'!K97</f>
        <v>30</v>
      </c>
      <c r="K95" s="16">
        <f>'[3]14'!L97</f>
        <v>0</v>
      </c>
      <c r="L95" s="16">
        <f>'[3]14'!M97</f>
        <v>0</v>
      </c>
      <c r="M95" s="16">
        <f>'[3]14'!N97</f>
        <v>0</v>
      </c>
      <c r="N95" s="16">
        <f>'[3]14'!O97</f>
        <v>0</v>
      </c>
      <c r="O95" s="17">
        <f t="shared" si="60"/>
        <v>24.17</v>
      </c>
      <c r="P95" s="18">
        <f>frq!C95</f>
        <v>1</v>
      </c>
      <c r="Q95" s="15">
        <f t="shared" si="33"/>
        <v>-5.83</v>
      </c>
      <c r="R95" s="16">
        <f t="shared" si="33"/>
        <v>30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24.17</v>
      </c>
      <c r="X95" s="8">
        <f t="shared" si="36"/>
        <v>0</v>
      </c>
      <c r="Y95" s="8">
        <f t="shared" si="37"/>
        <v>3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</v>
      </c>
      <c r="AE95" s="8">
        <f t="shared" si="43"/>
        <v>0</v>
      </c>
      <c r="AF95" s="8">
        <f t="shared" si="44"/>
        <v>3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</v>
      </c>
      <c r="AL95" s="8">
        <f t="shared" si="35"/>
        <v>-5.83</v>
      </c>
      <c r="AM95" s="8">
        <f t="shared" si="35"/>
        <v>24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18.170000000000002</v>
      </c>
      <c r="AW95" s="218">
        <v>0</v>
      </c>
      <c r="AX95" s="218">
        <v>3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3</v>
      </c>
      <c r="BD95" s="218">
        <v>0</v>
      </c>
      <c r="BE95" s="218">
        <v>3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3</v>
      </c>
      <c r="BL95" s="8">
        <f t="shared" si="53"/>
        <v>0</v>
      </c>
      <c r="BM95" s="8">
        <f t="shared" si="54"/>
        <v>0</v>
      </c>
      <c r="BN95" s="8">
        <f t="shared" si="55"/>
        <v>3</v>
      </c>
      <c r="BO95" s="8">
        <f t="shared" si="56"/>
        <v>3</v>
      </c>
      <c r="BP95" s="182">
        <f t="shared" si="57"/>
        <v>-3</v>
      </c>
      <c r="BQ95" s="182">
        <f t="shared" si="58"/>
        <v>-3</v>
      </c>
    </row>
    <row r="96" spans="1:69">
      <c r="A96" s="8" t="s">
        <v>138</v>
      </c>
      <c r="B96" s="15">
        <f>'[3]14'!B98</f>
        <v>290</v>
      </c>
      <c r="C96" s="16">
        <f>'[3]14'!C98</f>
        <v>30</v>
      </c>
      <c r="D96" s="16">
        <f>'[3]14'!D98</f>
        <v>0</v>
      </c>
      <c r="E96" s="16">
        <f>'[3]14'!E98</f>
        <v>0</v>
      </c>
      <c r="F96" s="16">
        <f>'[3]14'!F98</f>
        <v>320</v>
      </c>
      <c r="G96" s="16">
        <f>'[3]14'!G98</f>
        <v>440</v>
      </c>
      <c r="H96" s="17">
        <f t="shared" si="59"/>
        <v>1080</v>
      </c>
      <c r="I96" s="15">
        <f>'[3]14'!J98</f>
        <v>-5.83</v>
      </c>
      <c r="J96" s="16">
        <f>'[3]14'!K98</f>
        <v>30</v>
      </c>
      <c r="K96" s="16">
        <f>'[3]14'!L98</f>
        <v>0</v>
      </c>
      <c r="L96" s="16">
        <f>'[3]14'!M98</f>
        <v>0</v>
      </c>
      <c r="M96" s="16">
        <f>'[3]14'!N98</f>
        <v>0</v>
      </c>
      <c r="N96" s="16">
        <f>'[3]14'!O98</f>
        <v>0</v>
      </c>
      <c r="O96" s="17">
        <f t="shared" si="60"/>
        <v>24.17</v>
      </c>
      <c r="P96" s="18">
        <f>frq!C96</f>
        <v>1</v>
      </c>
      <c r="Q96" s="15">
        <f t="shared" si="33"/>
        <v>-5.83</v>
      </c>
      <c r="R96" s="16">
        <f t="shared" si="33"/>
        <v>30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24.17</v>
      </c>
      <c r="X96" s="8">
        <f t="shared" si="36"/>
        <v>0</v>
      </c>
      <c r="Y96" s="8">
        <f t="shared" si="37"/>
        <v>3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</v>
      </c>
      <c r="AE96" s="8">
        <f t="shared" si="43"/>
        <v>0</v>
      </c>
      <c r="AF96" s="8">
        <f t="shared" si="44"/>
        <v>3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</v>
      </c>
      <c r="AL96" s="8">
        <f t="shared" si="35"/>
        <v>-5.83</v>
      </c>
      <c r="AM96" s="8">
        <f t="shared" si="35"/>
        <v>24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18.170000000000002</v>
      </c>
      <c r="AW96" s="218">
        <v>0</v>
      </c>
      <c r="AX96" s="218">
        <v>3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3</v>
      </c>
      <c r="BD96" s="218">
        <v>0</v>
      </c>
      <c r="BE96" s="218">
        <v>3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3</v>
      </c>
      <c r="BL96" s="8">
        <f t="shared" si="53"/>
        <v>0</v>
      </c>
      <c r="BM96" s="8">
        <f t="shared" si="54"/>
        <v>0</v>
      </c>
      <c r="BN96" s="8">
        <f t="shared" si="55"/>
        <v>3</v>
      </c>
      <c r="BO96" s="8">
        <f t="shared" si="56"/>
        <v>3</v>
      </c>
      <c r="BP96" s="182">
        <f t="shared" si="57"/>
        <v>-3</v>
      </c>
      <c r="BQ96" s="182">
        <f t="shared" si="58"/>
        <v>-3</v>
      </c>
    </row>
    <row r="97" spans="1:69">
      <c r="A97" s="8" t="s">
        <v>139</v>
      </c>
      <c r="B97" s="15">
        <f>'[3]14'!B99</f>
        <v>290</v>
      </c>
      <c r="C97" s="16">
        <f>'[3]14'!C99</f>
        <v>30</v>
      </c>
      <c r="D97" s="16">
        <f>'[3]14'!D99</f>
        <v>0</v>
      </c>
      <c r="E97" s="16">
        <f>'[3]14'!E99</f>
        <v>0</v>
      </c>
      <c r="F97" s="16">
        <f>'[3]14'!F99</f>
        <v>320</v>
      </c>
      <c r="G97" s="16">
        <f>'[3]14'!G99</f>
        <v>440</v>
      </c>
      <c r="H97" s="17">
        <f t="shared" si="59"/>
        <v>1080</v>
      </c>
      <c r="I97" s="15">
        <f>'[3]14'!J99</f>
        <v>-5.83</v>
      </c>
      <c r="J97" s="16">
        <f>'[3]14'!K99</f>
        <v>30</v>
      </c>
      <c r="K97" s="16">
        <f>'[3]14'!L99</f>
        <v>0</v>
      </c>
      <c r="L97" s="16">
        <f>'[3]14'!M99</f>
        <v>0</v>
      </c>
      <c r="M97" s="16">
        <f>'[3]14'!N99</f>
        <v>0</v>
      </c>
      <c r="N97" s="16">
        <f>'[3]14'!O99</f>
        <v>0</v>
      </c>
      <c r="O97" s="17">
        <f t="shared" si="60"/>
        <v>24.17</v>
      </c>
      <c r="P97" s="18">
        <f>frq!C97</f>
        <v>1</v>
      </c>
      <c r="Q97" s="15">
        <f t="shared" si="33"/>
        <v>-5.83</v>
      </c>
      <c r="R97" s="16">
        <f t="shared" si="33"/>
        <v>30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24.17</v>
      </c>
      <c r="X97" s="8">
        <f t="shared" si="36"/>
        <v>0</v>
      </c>
      <c r="Y97" s="8">
        <f t="shared" si="37"/>
        <v>3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</v>
      </c>
      <c r="AE97" s="8">
        <f t="shared" si="43"/>
        <v>0</v>
      </c>
      <c r="AF97" s="8">
        <f t="shared" si="44"/>
        <v>3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</v>
      </c>
      <c r="AL97" s="8">
        <f t="shared" si="35"/>
        <v>-5.83</v>
      </c>
      <c r="AM97" s="8">
        <f t="shared" si="35"/>
        <v>24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18.170000000000002</v>
      </c>
      <c r="AW97" s="218">
        <v>0</v>
      </c>
      <c r="AX97" s="218">
        <v>3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3</v>
      </c>
      <c r="BD97" s="218">
        <v>0</v>
      </c>
      <c r="BE97" s="218">
        <v>3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3</v>
      </c>
      <c r="BL97" s="8">
        <f t="shared" si="53"/>
        <v>0</v>
      </c>
      <c r="BM97" s="8">
        <f t="shared" si="54"/>
        <v>0</v>
      </c>
      <c r="BN97" s="8">
        <f t="shared" si="55"/>
        <v>3</v>
      </c>
      <c r="BO97" s="8">
        <f t="shared" si="56"/>
        <v>3</v>
      </c>
      <c r="BP97" s="182">
        <f t="shared" si="57"/>
        <v>-3</v>
      </c>
      <c r="BQ97" s="182">
        <f t="shared" si="58"/>
        <v>-3</v>
      </c>
    </row>
    <row r="98" spans="1:69">
      <c r="A98" s="8" t="s">
        <v>140</v>
      </c>
      <c r="B98" s="15">
        <f>'[3]14'!B100</f>
        <v>290</v>
      </c>
      <c r="C98" s="16">
        <f>'[3]14'!C100</f>
        <v>30</v>
      </c>
      <c r="D98" s="16">
        <f>'[3]14'!D100</f>
        <v>0</v>
      </c>
      <c r="E98" s="16">
        <f>'[3]14'!E100</f>
        <v>0</v>
      </c>
      <c r="F98" s="16">
        <f>'[3]14'!F100</f>
        <v>320</v>
      </c>
      <c r="G98" s="16">
        <f>'[3]14'!G100</f>
        <v>440</v>
      </c>
      <c r="H98" s="17">
        <f t="shared" si="59"/>
        <v>1080</v>
      </c>
      <c r="I98" s="15">
        <f>'[3]14'!J100</f>
        <v>-5.83</v>
      </c>
      <c r="J98" s="16">
        <f>'[3]14'!K100</f>
        <v>30</v>
      </c>
      <c r="K98" s="16">
        <f>'[3]14'!L100</f>
        <v>0</v>
      </c>
      <c r="L98" s="16">
        <f>'[3]14'!M100</f>
        <v>0</v>
      </c>
      <c r="M98" s="16">
        <f>'[3]14'!N100</f>
        <v>0</v>
      </c>
      <c r="N98" s="16">
        <f>'[3]14'!O100</f>
        <v>0</v>
      </c>
      <c r="O98" s="17">
        <f t="shared" si="60"/>
        <v>24.17</v>
      </c>
      <c r="P98" s="18">
        <f>frq!C98</f>
        <v>1</v>
      </c>
      <c r="Q98" s="15">
        <f t="shared" si="33"/>
        <v>-5.83</v>
      </c>
      <c r="R98" s="16">
        <f t="shared" si="33"/>
        <v>30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24.17</v>
      </c>
      <c r="X98" s="8">
        <f t="shared" si="36"/>
        <v>0</v>
      </c>
      <c r="Y98" s="8">
        <f t="shared" si="37"/>
        <v>3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</v>
      </c>
      <c r="AE98" s="8">
        <f t="shared" si="43"/>
        <v>0</v>
      </c>
      <c r="AF98" s="8">
        <f t="shared" si="44"/>
        <v>3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</v>
      </c>
      <c r="AL98" s="8">
        <f t="shared" si="35"/>
        <v>-5.83</v>
      </c>
      <c r="AM98" s="8">
        <f t="shared" si="35"/>
        <v>24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18.170000000000002</v>
      </c>
      <c r="AW98" s="218">
        <v>0</v>
      </c>
      <c r="AX98" s="218">
        <v>3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3</v>
      </c>
      <c r="BD98" s="218">
        <v>0</v>
      </c>
      <c r="BE98" s="218">
        <v>3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3</v>
      </c>
      <c r="BL98" s="8">
        <f t="shared" si="53"/>
        <v>0</v>
      </c>
      <c r="BM98" s="8">
        <f t="shared" si="54"/>
        <v>0</v>
      </c>
      <c r="BN98" s="8">
        <f t="shared" si="55"/>
        <v>3</v>
      </c>
      <c r="BO98" s="8">
        <f t="shared" si="56"/>
        <v>3</v>
      </c>
      <c r="BP98" s="182">
        <f t="shared" si="57"/>
        <v>-3</v>
      </c>
      <c r="BQ98" s="182">
        <f t="shared" si="58"/>
        <v>-3</v>
      </c>
    </row>
    <row r="99" spans="1:69">
      <c r="A99" s="8" t="s">
        <v>175</v>
      </c>
      <c r="B99" s="15">
        <f>SUM(B3:B98)/4000</f>
        <v>7.38</v>
      </c>
      <c r="C99" s="15">
        <f t="shared" ref="C99:BI99" si="62">SUM(C3:C98)/4000</f>
        <v>0.3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10.56</v>
      </c>
      <c r="H99" s="15">
        <f t="shared" si="62"/>
        <v>25.92</v>
      </c>
      <c r="I99" s="15">
        <f t="shared" si="62"/>
        <v>-5.5045000000000038E-2</v>
      </c>
      <c r="J99" s="15">
        <f t="shared" si="62"/>
        <v>0.3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0.24495499999999987</v>
      </c>
      <c r="P99" s="15">
        <f t="shared" si="62"/>
        <v>2.4E-2</v>
      </c>
      <c r="Q99" s="15">
        <f t="shared" si="62"/>
        <v>-5.5045000000000038E-2</v>
      </c>
      <c r="R99" s="15">
        <f t="shared" si="62"/>
        <v>0.3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0.24495499999999987</v>
      </c>
      <c r="X99" s="15">
        <f t="shared" si="62"/>
        <v>4.2000000000000034E-4</v>
      </c>
      <c r="Y99" s="15">
        <f t="shared" si="62"/>
        <v>0.03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3.0420000000000003E-2</v>
      </c>
      <c r="AE99" s="15">
        <f t="shared" si="62"/>
        <v>4.2000000000000034E-4</v>
      </c>
      <c r="AF99" s="15">
        <f t="shared" si="62"/>
        <v>0.03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3.0420000000000003E-2</v>
      </c>
      <c r="AL99" s="15">
        <f t="shared" si="62"/>
        <v>-5.5885000000000046E-2</v>
      </c>
      <c r="AM99" s="15">
        <f t="shared" si="62"/>
        <v>0.24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0.18411499999999995</v>
      </c>
      <c r="AS99" s="15">
        <f t="shared" si="62"/>
        <v>0</v>
      </c>
      <c r="AT99" s="15">
        <f t="shared" si="62"/>
        <v>2.7359999999999988E-2</v>
      </c>
      <c r="AU99" s="15">
        <f t="shared" si="62"/>
        <v>2.7359999999999988E-2</v>
      </c>
      <c r="AV99" s="15">
        <f t="shared" si="62"/>
        <v>0</v>
      </c>
      <c r="AW99" s="15">
        <f t="shared" si="62"/>
        <v>4.2000000000000034E-4</v>
      </c>
      <c r="AX99" s="15">
        <f t="shared" si="62"/>
        <v>0.03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3.0420000000000003E-2</v>
      </c>
      <c r="BD99" s="15">
        <f t="shared" si="62"/>
        <v>4.2000000000000034E-4</v>
      </c>
      <c r="BE99" s="15">
        <f t="shared" si="62"/>
        <v>0.03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3.0420000000000003E-2</v>
      </c>
      <c r="BK99" s="15"/>
      <c r="BL99" s="15">
        <f t="shared" si="63"/>
        <v>2.7359999999999988E-2</v>
      </c>
      <c r="BM99" s="15">
        <f t="shared" si="63"/>
        <v>2.7359999999999988E-2</v>
      </c>
      <c r="BN99" s="15">
        <f t="shared" si="63"/>
        <v>3.0420000000000003E-2</v>
      </c>
      <c r="BO99" s="15">
        <f t="shared" si="63"/>
        <v>3.0420000000000003E-2</v>
      </c>
      <c r="BP99" s="15">
        <f t="shared" si="63"/>
        <v>-3.0600000000000067E-3</v>
      </c>
      <c r="BQ99" s="15">
        <f t="shared" si="63"/>
        <v>-3.0600000000000067E-3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45030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45030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175</v>
      </c>
      <c r="C3">
        <f>PPCL!E3</f>
        <v>0</v>
      </c>
      <c r="D3">
        <f>PPCL!O3</f>
        <v>0</v>
      </c>
      <c r="E3">
        <f>PPCL!P3</f>
        <v>0</v>
      </c>
      <c r="F3">
        <f>B3+C3</f>
        <v>175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175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175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175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175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175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175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175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175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175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175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175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175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175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175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175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175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175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175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175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175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175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175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175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175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175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175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175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175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175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175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175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175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175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175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175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175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175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175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175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175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175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175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175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175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175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175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175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175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175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175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175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175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175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175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175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175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175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175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175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175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175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175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175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175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175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175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175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175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175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175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175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175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175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175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175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175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175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175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175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175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175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175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175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175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175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175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175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175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175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175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175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175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175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175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14.12</v>
      </c>
      <c r="J3">
        <f>BYPL_EOD!AC3+BYPL_EOD!AD3</f>
        <v>7</v>
      </c>
      <c r="K3">
        <f>MES_EOD!AC3+MES_EOD!AD3</f>
        <v>0</v>
      </c>
      <c r="L3">
        <f>NDMC_EOD!AC3+NDMC_EOD!AD3</f>
        <v>1.83</v>
      </c>
      <c r="M3">
        <f>TPDDL_EOD!AC3+TPDDL_EOD!AD3</f>
        <v>10.09</v>
      </c>
      <c r="N3">
        <f t="shared" ref="N3:N66" si="0">SUM(I3:M3)</f>
        <v>33.039999999999992</v>
      </c>
      <c r="O3" s="154">
        <f t="shared" ref="O3:O66" si="1">G3-N3</f>
        <v>3.5600000000000094</v>
      </c>
      <c r="P3">
        <v>15.641404358353515</v>
      </c>
      <c r="Q3">
        <v>7.7542372881355952</v>
      </c>
      <c r="R3">
        <v>0</v>
      </c>
      <c r="S3">
        <v>2.0271791767554488</v>
      </c>
      <c r="T3">
        <v>11.177179176755452</v>
      </c>
      <c r="U3" s="156">
        <f t="shared" ref="U3:U66" si="2">SUM(P3:T3)</f>
        <v>36.600000000000009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14.12</v>
      </c>
      <c r="J4">
        <f>BYPL_EOD!AC4+BYPL_EOD!AD4</f>
        <v>7</v>
      </c>
      <c r="K4">
        <f>MES_EOD!AC4+MES_EOD!AD4</f>
        <v>0</v>
      </c>
      <c r="L4">
        <f>NDMC_EOD!AC4+NDMC_EOD!AD4</f>
        <v>1.83</v>
      </c>
      <c r="M4">
        <f>TPDDL_EOD!AC4+TPDDL_EOD!AD4</f>
        <v>10.98</v>
      </c>
      <c r="N4">
        <f t="shared" si="0"/>
        <v>33.929999999999993</v>
      </c>
      <c r="O4" s="154">
        <f t="shared" si="1"/>
        <v>2.6700000000000088</v>
      </c>
      <c r="P4">
        <v>15.231122900088421</v>
      </c>
      <c r="Q4">
        <v>7.5508399646330702</v>
      </c>
      <c r="R4">
        <v>0</v>
      </c>
      <c r="S4">
        <v>1.9740053050397883</v>
      </c>
      <c r="T4">
        <v>11.84403183023873</v>
      </c>
      <c r="U4" s="156">
        <f t="shared" si="2"/>
        <v>36.600000000000009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14.12</v>
      </c>
      <c r="J5">
        <f>BYPL_EOD!AC5+BYPL_EOD!AD5</f>
        <v>7</v>
      </c>
      <c r="K5">
        <f>MES_EOD!AC5+MES_EOD!AD5</f>
        <v>0</v>
      </c>
      <c r="L5">
        <f>NDMC_EOD!AC5+NDMC_EOD!AD5</f>
        <v>1.83</v>
      </c>
      <c r="M5">
        <f>TPDDL_EOD!AC5+TPDDL_EOD!AD5</f>
        <v>10.98</v>
      </c>
      <c r="N5">
        <f t="shared" si="0"/>
        <v>33.929999999999993</v>
      </c>
      <c r="O5" s="154">
        <f t="shared" si="1"/>
        <v>2.6700000000000088</v>
      </c>
      <c r="P5">
        <v>15.231122900088421</v>
      </c>
      <c r="Q5">
        <v>7.5508399646330702</v>
      </c>
      <c r="R5">
        <v>0</v>
      </c>
      <c r="S5">
        <v>1.9740053050397883</v>
      </c>
      <c r="T5">
        <v>11.84403183023873</v>
      </c>
      <c r="U5" s="156">
        <f t="shared" si="2"/>
        <v>36.600000000000009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14.12</v>
      </c>
      <c r="J6">
        <f>BYPL_EOD!AC6+BYPL_EOD!AD6</f>
        <v>7</v>
      </c>
      <c r="K6">
        <f>MES_EOD!AC6+MES_EOD!AD6</f>
        <v>0</v>
      </c>
      <c r="L6">
        <f>NDMC_EOD!AC6+NDMC_EOD!AD6</f>
        <v>1.83</v>
      </c>
      <c r="M6">
        <f>TPDDL_EOD!AC6+TPDDL_EOD!AD6</f>
        <v>10.98</v>
      </c>
      <c r="N6">
        <f t="shared" si="0"/>
        <v>33.929999999999993</v>
      </c>
      <c r="O6" s="154">
        <f t="shared" si="1"/>
        <v>2.6700000000000088</v>
      </c>
      <c r="P6">
        <v>15.231122900088421</v>
      </c>
      <c r="Q6">
        <v>7.5508399646330702</v>
      </c>
      <c r="R6">
        <v>0</v>
      </c>
      <c r="S6">
        <v>1.9740053050397883</v>
      </c>
      <c r="T6">
        <v>11.84403183023873</v>
      </c>
      <c r="U6" s="156">
        <f t="shared" si="2"/>
        <v>36.600000000000009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14.12</v>
      </c>
      <c r="J7">
        <f>BYPL_EOD!AC7+BYPL_EOD!AD7</f>
        <v>7</v>
      </c>
      <c r="K7">
        <f>MES_EOD!AC7+MES_EOD!AD7</f>
        <v>0</v>
      </c>
      <c r="L7">
        <f>NDMC_EOD!AC7+NDMC_EOD!AD7</f>
        <v>1.83</v>
      </c>
      <c r="M7">
        <f>TPDDL_EOD!AC7+TPDDL_EOD!AD7</f>
        <v>10.98</v>
      </c>
      <c r="N7">
        <f t="shared" si="0"/>
        <v>33.929999999999993</v>
      </c>
      <c r="O7" s="154">
        <f t="shared" si="1"/>
        <v>2.6700000000000088</v>
      </c>
      <c r="P7">
        <v>15.231122900088421</v>
      </c>
      <c r="Q7">
        <v>7.5508399646330702</v>
      </c>
      <c r="R7">
        <v>0</v>
      </c>
      <c r="S7">
        <v>1.9740053050397883</v>
      </c>
      <c r="T7">
        <v>11.84403183023873</v>
      </c>
      <c r="U7" s="156">
        <f t="shared" si="2"/>
        <v>36.600000000000009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14.12</v>
      </c>
      <c r="J8">
        <f>BYPL_EOD!AC8+BYPL_EOD!AD8</f>
        <v>7</v>
      </c>
      <c r="K8">
        <f>MES_EOD!AC8+MES_EOD!AD8</f>
        <v>0</v>
      </c>
      <c r="L8">
        <f>NDMC_EOD!AC8+NDMC_EOD!AD8</f>
        <v>1.83</v>
      </c>
      <c r="M8">
        <f>TPDDL_EOD!AC8+TPDDL_EOD!AD8</f>
        <v>10.98</v>
      </c>
      <c r="N8">
        <f t="shared" si="0"/>
        <v>33.929999999999993</v>
      </c>
      <c r="O8" s="154">
        <f t="shared" si="1"/>
        <v>2.6700000000000088</v>
      </c>
      <c r="P8">
        <v>15.231122900088421</v>
      </c>
      <c r="Q8">
        <v>7.5508399646330702</v>
      </c>
      <c r="R8">
        <v>0</v>
      </c>
      <c r="S8">
        <v>1.9740053050397883</v>
      </c>
      <c r="T8">
        <v>11.84403183023873</v>
      </c>
      <c r="U8" s="156">
        <f t="shared" si="2"/>
        <v>36.600000000000009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14.12</v>
      </c>
      <c r="J9">
        <f>BYPL_EOD!AC9+BYPL_EOD!AD9</f>
        <v>7</v>
      </c>
      <c r="K9">
        <f>MES_EOD!AC9+MES_EOD!AD9</f>
        <v>0</v>
      </c>
      <c r="L9">
        <f>NDMC_EOD!AC9+NDMC_EOD!AD9</f>
        <v>1.83</v>
      </c>
      <c r="M9">
        <f>TPDDL_EOD!AC9+TPDDL_EOD!AD9</f>
        <v>10.98</v>
      </c>
      <c r="N9">
        <f t="shared" si="0"/>
        <v>33.929999999999993</v>
      </c>
      <c r="O9" s="154">
        <f t="shared" si="1"/>
        <v>2.6700000000000088</v>
      </c>
      <c r="P9">
        <v>15.231122900088421</v>
      </c>
      <c r="Q9">
        <v>7.5508399646330702</v>
      </c>
      <c r="R9">
        <v>0</v>
      </c>
      <c r="S9">
        <v>1.9740053050397883</v>
      </c>
      <c r="T9">
        <v>11.84403183023873</v>
      </c>
      <c r="U9" s="156">
        <f t="shared" si="2"/>
        <v>36.600000000000009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14.12</v>
      </c>
      <c r="J10">
        <f>BYPL_EOD!AC10+BYPL_EOD!AD10</f>
        <v>7</v>
      </c>
      <c r="K10">
        <f>MES_EOD!AC10+MES_EOD!AD10</f>
        <v>0</v>
      </c>
      <c r="L10">
        <f>NDMC_EOD!AC10+NDMC_EOD!AD10</f>
        <v>1.83</v>
      </c>
      <c r="M10">
        <f>TPDDL_EOD!AC10+TPDDL_EOD!AD10</f>
        <v>10.98</v>
      </c>
      <c r="N10">
        <f t="shared" si="0"/>
        <v>33.929999999999993</v>
      </c>
      <c r="O10" s="154">
        <f t="shared" si="1"/>
        <v>2.6700000000000088</v>
      </c>
      <c r="P10">
        <v>15.231122900088421</v>
      </c>
      <c r="Q10">
        <v>7.5508399646330702</v>
      </c>
      <c r="R10">
        <v>0</v>
      </c>
      <c r="S10">
        <v>1.9740053050397883</v>
      </c>
      <c r="T10">
        <v>11.84403183023873</v>
      </c>
      <c r="U10" s="156">
        <f t="shared" si="2"/>
        <v>36.600000000000009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14.12</v>
      </c>
      <c r="J11">
        <f>BYPL_EOD!AC11+BYPL_EOD!AD11</f>
        <v>7</v>
      </c>
      <c r="K11">
        <f>MES_EOD!AC11+MES_EOD!AD11</f>
        <v>0</v>
      </c>
      <c r="L11">
        <f>NDMC_EOD!AC11+NDMC_EOD!AD11</f>
        <v>1.83</v>
      </c>
      <c r="M11">
        <f>TPDDL_EOD!AC11+TPDDL_EOD!AD11</f>
        <v>10.98</v>
      </c>
      <c r="N11">
        <f t="shared" si="0"/>
        <v>33.929999999999993</v>
      </c>
      <c r="O11" s="154">
        <f t="shared" si="1"/>
        <v>2.6700000000000088</v>
      </c>
      <c r="P11">
        <v>15.231122900088421</v>
      </c>
      <c r="Q11">
        <v>7.5508399646330702</v>
      </c>
      <c r="R11">
        <v>0</v>
      </c>
      <c r="S11">
        <v>1.9740053050397883</v>
      </c>
      <c r="T11">
        <v>11.84403183023873</v>
      </c>
      <c r="U11" s="156">
        <f t="shared" si="2"/>
        <v>36.600000000000009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14.12</v>
      </c>
      <c r="J12">
        <f>BYPL_EOD!AC12+BYPL_EOD!AD12</f>
        <v>7</v>
      </c>
      <c r="K12">
        <f>MES_EOD!AC12+MES_EOD!AD12</f>
        <v>0</v>
      </c>
      <c r="L12">
        <f>NDMC_EOD!AC12+NDMC_EOD!AD12</f>
        <v>1.83</v>
      </c>
      <c r="M12">
        <f>TPDDL_EOD!AC12+TPDDL_EOD!AD12</f>
        <v>10.98</v>
      </c>
      <c r="N12">
        <f t="shared" si="0"/>
        <v>33.929999999999993</v>
      </c>
      <c r="O12" s="154">
        <f t="shared" si="1"/>
        <v>2.6700000000000088</v>
      </c>
      <c r="P12">
        <v>15.231122900088421</v>
      </c>
      <c r="Q12">
        <v>7.5508399646330702</v>
      </c>
      <c r="R12">
        <v>0</v>
      </c>
      <c r="S12">
        <v>1.9740053050397883</v>
      </c>
      <c r="T12">
        <v>11.84403183023873</v>
      </c>
      <c r="U12" s="156">
        <f t="shared" si="2"/>
        <v>36.600000000000009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14.12</v>
      </c>
      <c r="J13">
        <f>BYPL_EOD!AC13+BYPL_EOD!AD13</f>
        <v>7</v>
      </c>
      <c r="K13">
        <f>MES_EOD!AC13+MES_EOD!AD13</f>
        <v>0</v>
      </c>
      <c r="L13">
        <f>NDMC_EOD!AC13+NDMC_EOD!AD13</f>
        <v>1.83</v>
      </c>
      <c r="M13">
        <f>TPDDL_EOD!AC13+TPDDL_EOD!AD13</f>
        <v>10.98</v>
      </c>
      <c r="N13">
        <f t="shared" si="0"/>
        <v>33.929999999999993</v>
      </c>
      <c r="O13" s="154">
        <f t="shared" si="1"/>
        <v>2.6700000000000088</v>
      </c>
      <c r="P13">
        <v>15.231122900088421</v>
      </c>
      <c r="Q13">
        <v>7.5508399646330702</v>
      </c>
      <c r="R13">
        <v>0</v>
      </c>
      <c r="S13">
        <v>1.9740053050397883</v>
      </c>
      <c r="T13">
        <v>11.84403183023873</v>
      </c>
      <c r="U13" s="156">
        <f t="shared" si="2"/>
        <v>36.600000000000009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14.12</v>
      </c>
      <c r="J14">
        <f>BYPL_EOD!AC14+BYPL_EOD!AD14</f>
        <v>7</v>
      </c>
      <c r="K14">
        <f>MES_EOD!AC14+MES_EOD!AD14</f>
        <v>0</v>
      </c>
      <c r="L14">
        <f>NDMC_EOD!AC14+NDMC_EOD!AD14</f>
        <v>1.83</v>
      </c>
      <c r="M14">
        <f>TPDDL_EOD!AC14+TPDDL_EOD!AD14</f>
        <v>10.98</v>
      </c>
      <c r="N14">
        <f t="shared" si="0"/>
        <v>33.929999999999993</v>
      </c>
      <c r="O14" s="154">
        <f t="shared" si="1"/>
        <v>2.6700000000000088</v>
      </c>
      <c r="P14">
        <v>15.231122900088421</v>
      </c>
      <c r="Q14">
        <v>7.5508399646330702</v>
      </c>
      <c r="R14">
        <v>0</v>
      </c>
      <c r="S14">
        <v>1.9740053050397883</v>
      </c>
      <c r="T14">
        <v>11.84403183023873</v>
      </c>
      <c r="U14" s="156">
        <f t="shared" si="2"/>
        <v>36.600000000000009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14.12</v>
      </c>
      <c r="J15">
        <f>BYPL_EOD!AC15+BYPL_EOD!AD15</f>
        <v>7</v>
      </c>
      <c r="K15">
        <f>MES_EOD!AC15+MES_EOD!AD15</f>
        <v>0</v>
      </c>
      <c r="L15">
        <f>NDMC_EOD!AC15+NDMC_EOD!AD15</f>
        <v>1.83</v>
      </c>
      <c r="M15">
        <f>TPDDL_EOD!AC15+TPDDL_EOD!AD15</f>
        <v>10.98</v>
      </c>
      <c r="N15">
        <f t="shared" si="0"/>
        <v>33.929999999999993</v>
      </c>
      <c r="O15" s="154">
        <f t="shared" si="1"/>
        <v>2.6700000000000088</v>
      </c>
      <c r="P15">
        <v>15.231122900088421</v>
      </c>
      <c r="Q15">
        <v>7.5508399646330702</v>
      </c>
      <c r="R15">
        <v>0</v>
      </c>
      <c r="S15">
        <v>1.9740053050397883</v>
      </c>
      <c r="T15">
        <v>11.84403183023873</v>
      </c>
      <c r="U15" s="156">
        <f t="shared" si="2"/>
        <v>36.600000000000009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14.12</v>
      </c>
      <c r="J16">
        <f>BYPL_EOD!AC16+BYPL_EOD!AD16</f>
        <v>7</v>
      </c>
      <c r="K16">
        <f>MES_EOD!AC16+MES_EOD!AD16</f>
        <v>0</v>
      </c>
      <c r="L16">
        <f>NDMC_EOD!AC16+NDMC_EOD!AD16</f>
        <v>1.83</v>
      </c>
      <c r="M16">
        <f>TPDDL_EOD!AC16+TPDDL_EOD!AD16</f>
        <v>10.98</v>
      </c>
      <c r="N16">
        <f t="shared" si="0"/>
        <v>33.929999999999993</v>
      </c>
      <c r="O16" s="154">
        <f t="shared" si="1"/>
        <v>2.6700000000000088</v>
      </c>
      <c r="P16">
        <v>15.231122900088421</v>
      </c>
      <c r="Q16">
        <v>7.5508399646330702</v>
      </c>
      <c r="R16">
        <v>0</v>
      </c>
      <c r="S16">
        <v>1.9740053050397883</v>
      </c>
      <c r="T16">
        <v>11.84403183023873</v>
      </c>
      <c r="U16" s="156">
        <f t="shared" si="2"/>
        <v>36.600000000000009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14.12</v>
      </c>
      <c r="J17">
        <f>BYPL_EOD!AC17+BYPL_EOD!AD17</f>
        <v>7</v>
      </c>
      <c r="K17">
        <f>MES_EOD!AC17+MES_EOD!AD17</f>
        <v>0</v>
      </c>
      <c r="L17">
        <f>NDMC_EOD!AC17+NDMC_EOD!AD17</f>
        <v>1.83</v>
      </c>
      <c r="M17">
        <f>TPDDL_EOD!AC17+TPDDL_EOD!AD17</f>
        <v>10.98</v>
      </c>
      <c r="N17">
        <f t="shared" si="0"/>
        <v>33.929999999999993</v>
      </c>
      <c r="O17" s="154">
        <f t="shared" si="1"/>
        <v>2.6700000000000088</v>
      </c>
      <c r="P17">
        <v>15.231122900088421</v>
      </c>
      <c r="Q17">
        <v>7.5508399646330702</v>
      </c>
      <c r="R17">
        <v>0</v>
      </c>
      <c r="S17">
        <v>1.9740053050397883</v>
      </c>
      <c r="T17">
        <v>11.84403183023873</v>
      </c>
      <c r="U17" s="156">
        <f t="shared" si="2"/>
        <v>36.600000000000009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14.12</v>
      </c>
      <c r="J18">
        <f>BYPL_EOD!AC18+BYPL_EOD!AD18</f>
        <v>7</v>
      </c>
      <c r="K18">
        <f>MES_EOD!AC18+MES_EOD!AD18</f>
        <v>0</v>
      </c>
      <c r="L18">
        <f>NDMC_EOD!AC18+NDMC_EOD!AD18</f>
        <v>1.83</v>
      </c>
      <c r="M18">
        <f>TPDDL_EOD!AC18+TPDDL_EOD!AD18</f>
        <v>10.98</v>
      </c>
      <c r="N18">
        <f t="shared" si="0"/>
        <v>33.929999999999993</v>
      </c>
      <c r="O18" s="154">
        <f t="shared" si="1"/>
        <v>2.6700000000000088</v>
      </c>
      <c r="P18">
        <v>15.231122900088421</v>
      </c>
      <c r="Q18">
        <v>7.5508399646330702</v>
      </c>
      <c r="R18">
        <v>0</v>
      </c>
      <c r="S18">
        <v>1.9740053050397883</v>
      </c>
      <c r="T18">
        <v>11.84403183023873</v>
      </c>
      <c r="U18" s="156">
        <f t="shared" si="2"/>
        <v>36.600000000000009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14.12</v>
      </c>
      <c r="J19">
        <f>BYPL_EOD!AC19+BYPL_EOD!AD19</f>
        <v>7</v>
      </c>
      <c r="K19">
        <f>MES_EOD!AC19+MES_EOD!AD19</f>
        <v>0</v>
      </c>
      <c r="L19">
        <f>NDMC_EOD!AC19+NDMC_EOD!AD19</f>
        <v>1.83</v>
      </c>
      <c r="M19">
        <f>TPDDL_EOD!AC19+TPDDL_EOD!AD19</f>
        <v>10.98</v>
      </c>
      <c r="N19">
        <f t="shared" si="0"/>
        <v>33.929999999999993</v>
      </c>
      <c r="O19" s="154">
        <f t="shared" si="1"/>
        <v>2.6700000000000088</v>
      </c>
      <c r="P19">
        <v>15.231122900088421</v>
      </c>
      <c r="Q19">
        <v>7.5508399646330702</v>
      </c>
      <c r="R19">
        <v>0</v>
      </c>
      <c r="S19">
        <v>1.9740053050397883</v>
      </c>
      <c r="T19">
        <v>11.84403183023873</v>
      </c>
      <c r="U19" s="156">
        <f t="shared" si="2"/>
        <v>36.600000000000009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14.12</v>
      </c>
      <c r="J20">
        <f>BYPL_EOD!AC20+BYPL_EOD!AD20</f>
        <v>7</v>
      </c>
      <c r="K20">
        <f>MES_EOD!AC20+MES_EOD!AD20</f>
        <v>0</v>
      </c>
      <c r="L20">
        <f>NDMC_EOD!AC20+NDMC_EOD!AD20</f>
        <v>1.83</v>
      </c>
      <c r="M20">
        <f>TPDDL_EOD!AC20+TPDDL_EOD!AD20</f>
        <v>10.98</v>
      </c>
      <c r="N20">
        <f t="shared" si="0"/>
        <v>33.929999999999993</v>
      </c>
      <c r="O20" s="154">
        <f t="shared" si="1"/>
        <v>2.6700000000000088</v>
      </c>
      <c r="P20">
        <v>15.231122900088421</v>
      </c>
      <c r="Q20">
        <v>7.5508399646330702</v>
      </c>
      <c r="R20">
        <v>0</v>
      </c>
      <c r="S20">
        <v>1.9740053050397883</v>
      </c>
      <c r="T20">
        <v>11.84403183023873</v>
      </c>
      <c r="U20" s="156">
        <f t="shared" si="2"/>
        <v>36.600000000000009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14.12</v>
      </c>
      <c r="J21">
        <f>BYPL_EOD!AC21+BYPL_EOD!AD21</f>
        <v>7</v>
      </c>
      <c r="K21">
        <f>MES_EOD!AC21+MES_EOD!AD21</f>
        <v>0</v>
      </c>
      <c r="L21">
        <f>NDMC_EOD!AC21+NDMC_EOD!AD21</f>
        <v>1.83</v>
      </c>
      <c r="M21">
        <f>TPDDL_EOD!AC21+TPDDL_EOD!AD21</f>
        <v>10.98</v>
      </c>
      <c r="N21">
        <f t="shared" si="0"/>
        <v>33.929999999999993</v>
      </c>
      <c r="O21" s="154">
        <f t="shared" si="1"/>
        <v>2.6700000000000088</v>
      </c>
      <c r="P21">
        <v>15.231122900088421</v>
      </c>
      <c r="Q21">
        <v>7.5508399646330702</v>
      </c>
      <c r="R21">
        <v>0</v>
      </c>
      <c r="S21">
        <v>1.9740053050397883</v>
      </c>
      <c r="T21">
        <v>11.84403183023873</v>
      </c>
      <c r="U21" s="156">
        <f t="shared" si="2"/>
        <v>36.600000000000009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14.12</v>
      </c>
      <c r="J22">
        <f>BYPL_EOD!AC22+BYPL_EOD!AD22</f>
        <v>7</v>
      </c>
      <c r="K22">
        <f>MES_EOD!AC22+MES_EOD!AD22</f>
        <v>0</v>
      </c>
      <c r="L22">
        <f>NDMC_EOD!AC22+NDMC_EOD!AD22</f>
        <v>1.83</v>
      </c>
      <c r="M22">
        <f>TPDDL_EOD!AC22+TPDDL_EOD!AD22</f>
        <v>10.98</v>
      </c>
      <c r="N22">
        <f t="shared" si="0"/>
        <v>33.929999999999993</v>
      </c>
      <c r="O22" s="154">
        <f t="shared" si="1"/>
        <v>2.6700000000000088</v>
      </c>
      <c r="P22">
        <v>15.231122900088421</v>
      </c>
      <c r="Q22">
        <v>7.5508399646330702</v>
      </c>
      <c r="R22">
        <v>0</v>
      </c>
      <c r="S22">
        <v>1.9740053050397883</v>
      </c>
      <c r="T22">
        <v>11.84403183023873</v>
      </c>
      <c r="U22" s="156">
        <f t="shared" si="2"/>
        <v>36.600000000000009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14.12</v>
      </c>
      <c r="J23">
        <f>BYPL_EOD!AC23+BYPL_EOD!AD23</f>
        <v>7</v>
      </c>
      <c r="K23">
        <f>MES_EOD!AC23+MES_EOD!AD23</f>
        <v>0</v>
      </c>
      <c r="L23">
        <f>NDMC_EOD!AC23+NDMC_EOD!AD23</f>
        <v>1.83</v>
      </c>
      <c r="M23">
        <f>TPDDL_EOD!AC23+TPDDL_EOD!AD23</f>
        <v>10.98</v>
      </c>
      <c r="N23">
        <f t="shared" si="0"/>
        <v>33.929999999999993</v>
      </c>
      <c r="O23" s="154">
        <f t="shared" si="1"/>
        <v>2.6700000000000088</v>
      </c>
      <c r="P23">
        <v>15.231122900088421</v>
      </c>
      <c r="Q23">
        <v>7.5508399646330702</v>
      </c>
      <c r="R23">
        <v>0</v>
      </c>
      <c r="S23">
        <v>1.9740053050397883</v>
      </c>
      <c r="T23">
        <v>11.84403183023873</v>
      </c>
      <c r="U23" s="156">
        <f t="shared" si="2"/>
        <v>36.600000000000009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14.12</v>
      </c>
      <c r="J24">
        <f>BYPL_EOD!AC24+BYPL_EOD!AD24</f>
        <v>7</v>
      </c>
      <c r="K24">
        <f>MES_EOD!AC24+MES_EOD!AD24</f>
        <v>0</v>
      </c>
      <c r="L24">
        <f>NDMC_EOD!AC24+NDMC_EOD!AD24</f>
        <v>1.83</v>
      </c>
      <c r="M24">
        <f>TPDDL_EOD!AC24+TPDDL_EOD!AD24</f>
        <v>10.98</v>
      </c>
      <c r="N24">
        <f t="shared" si="0"/>
        <v>33.929999999999993</v>
      </c>
      <c r="O24" s="154">
        <f t="shared" si="1"/>
        <v>2.6700000000000088</v>
      </c>
      <c r="P24">
        <v>15.231122900088421</v>
      </c>
      <c r="Q24">
        <v>7.5508399646330702</v>
      </c>
      <c r="R24">
        <v>0</v>
      </c>
      <c r="S24">
        <v>1.9740053050397883</v>
      </c>
      <c r="T24">
        <v>11.84403183023873</v>
      </c>
      <c r="U24" s="156">
        <f t="shared" si="2"/>
        <v>36.600000000000009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14.12</v>
      </c>
      <c r="J25">
        <f>BYPL_EOD!AC25+BYPL_EOD!AD25</f>
        <v>7</v>
      </c>
      <c r="K25">
        <f>MES_EOD!AC25+MES_EOD!AD25</f>
        <v>0</v>
      </c>
      <c r="L25">
        <f>NDMC_EOD!AC25+NDMC_EOD!AD25</f>
        <v>1.83</v>
      </c>
      <c r="M25">
        <f>TPDDL_EOD!AC25+TPDDL_EOD!AD25</f>
        <v>10.98</v>
      </c>
      <c r="N25">
        <f t="shared" si="0"/>
        <v>33.929999999999993</v>
      </c>
      <c r="O25" s="154">
        <f t="shared" si="1"/>
        <v>2.6700000000000088</v>
      </c>
      <c r="P25">
        <v>15.231122900088421</v>
      </c>
      <c r="Q25">
        <v>7.5508399646330702</v>
      </c>
      <c r="R25">
        <v>0</v>
      </c>
      <c r="S25">
        <v>1.9740053050397883</v>
      </c>
      <c r="T25">
        <v>11.84403183023873</v>
      </c>
      <c r="U25" s="156">
        <f t="shared" si="2"/>
        <v>36.600000000000009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14.12</v>
      </c>
      <c r="J26">
        <f>BYPL_EOD!AC26+BYPL_EOD!AD26</f>
        <v>7</v>
      </c>
      <c r="K26">
        <f>MES_EOD!AC26+MES_EOD!AD26</f>
        <v>0</v>
      </c>
      <c r="L26">
        <f>NDMC_EOD!AC26+NDMC_EOD!AD26</f>
        <v>1.83</v>
      </c>
      <c r="M26">
        <f>TPDDL_EOD!AC26+TPDDL_EOD!AD26</f>
        <v>10.98</v>
      </c>
      <c r="N26">
        <f t="shared" si="0"/>
        <v>33.929999999999993</v>
      </c>
      <c r="O26" s="154">
        <f t="shared" si="1"/>
        <v>2.6700000000000088</v>
      </c>
      <c r="P26">
        <v>15.231122900088421</v>
      </c>
      <c r="Q26">
        <v>7.5508399646330702</v>
      </c>
      <c r="R26">
        <v>0</v>
      </c>
      <c r="S26">
        <v>1.9740053050397883</v>
      </c>
      <c r="T26">
        <v>11.84403183023873</v>
      </c>
      <c r="U26" s="156">
        <f t="shared" si="2"/>
        <v>36.600000000000009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14.12</v>
      </c>
      <c r="J27">
        <f>BYPL_EOD!AC27+BYPL_EOD!AD27</f>
        <v>7</v>
      </c>
      <c r="K27">
        <f>MES_EOD!AC27+MES_EOD!AD27</f>
        <v>0</v>
      </c>
      <c r="L27">
        <f>NDMC_EOD!AC27+NDMC_EOD!AD27</f>
        <v>1.83</v>
      </c>
      <c r="M27">
        <f>TPDDL_EOD!AC27+TPDDL_EOD!AD27</f>
        <v>10.98</v>
      </c>
      <c r="N27">
        <f t="shared" si="0"/>
        <v>33.929999999999993</v>
      </c>
      <c r="O27" s="154">
        <f t="shared" si="1"/>
        <v>2.6700000000000088</v>
      </c>
      <c r="P27">
        <v>15.231122900088421</v>
      </c>
      <c r="Q27">
        <v>7.5508399646330702</v>
      </c>
      <c r="R27">
        <v>0</v>
      </c>
      <c r="S27">
        <v>1.9740053050397883</v>
      </c>
      <c r="T27">
        <v>11.84403183023873</v>
      </c>
      <c r="U27" s="156">
        <f t="shared" si="2"/>
        <v>36.600000000000009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14.12</v>
      </c>
      <c r="J28">
        <f>BYPL_EOD!AC28+BYPL_EOD!AD28</f>
        <v>7</v>
      </c>
      <c r="K28">
        <f>MES_EOD!AC28+MES_EOD!AD28</f>
        <v>0</v>
      </c>
      <c r="L28">
        <f>NDMC_EOD!AC28+NDMC_EOD!AD28</f>
        <v>1.83</v>
      </c>
      <c r="M28">
        <f>TPDDL_EOD!AC28+TPDDL_EOD!AD28</f>
        <v>10.98</v>
      </c>
      <c r="N28">
        <f t="shared" si="0"/>
        <v>33.929999999999993</v>
      </c>
      <c r="O28" s="154">
        <f t="shared" si="1"/>
        <v>2.6700000000000088</v>
      </c>
      <c r="P28">
        <v>15.231122900088421</v>
      </c>
      <c r="Q28">
        <v>7.5508399646330702</v>
      </c>
      <c r="R28">
        <v>0</v>
      </c>
      <c r="S28">
        <v>1.9740053050397883</v>
      </c>
      <c r="T28">
        <v>11.84403183023873</v>
      </c>
      <c r="U28" s="156">
        <f t="shared" si="2"/>
        <v>36.600000000000009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14.12</v>
      </c>
      <c r="J29">
        <f>BYPL_EOD!AC29+BYPL_EOD!AD29</f>
        <v>7</v>
      </c>
      <c r="K29">
        <f>MES_EOD!AC29+MES_EOD!AD29</f>
        <v>0</v>
      </c>
      <c r="L29">
        <f>NDMC_EOD!AC29+NDMC_EOD!AD29</f>
        <v>1.83</v>
      </c>
      <c r="M29">
        <f>TPDDL_EOD!AC29+TPDDL_EOD!AD29</f>
        <v>10.98</v>
      </c>
      <c r="N29">
        <f t="shared" si="0"/>
        <v>33.929999999999993</v>
      </c>
      <c r="O29" s="154">
        <f t="shared" si="1"/>
        <v>2.6700000000000088</v>
      </c>
      <c r="P29">
        <v>15.231122900088421</v>
      </c>
      <c r="Q29">
        <v>7.5508399646330702</v>
      </c>
      <c r="R29">
        <v>0</v>
      </c>
      <c r="S29">
        <v>1.9740053050397883</v>
      </c>
      <c r="T29">
        <v>11.84403183023873</v>
      </c>
      <c r="U29" s="156">
        <f t="shared" si="2"/>
        <v>36.600000000000009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14.12</v>
      </c>
      <c r="J30">
        <f>BYPL_EOD!AC30+BYPL_EOD!AD30</f>
        <v>7</v>
      </c>
      <c r="K30">
        <f>MES_EOD!AC30+MES_EOD!AD30</f>
        <v>0</v>
      </c>
      <c r="L30">
        <f>NDMC_EOD!AC30+NDMC_EOD!AD30</f>
        <v>1.83</v>
      </c>
      <c r="M30">
        <f>TPDDL_EOD!AC30+TPDDL_EOD!AD30</f>
        <v>10.98</v>
      </c>
      <c r="N30">
        <f t="shared" si="0"/>
        <v>33.929999999999993</v>
      </c>
      <c r="O30" s="154">
        <f t="shared" si="1"/>
        <v>2.6700000000000088</v>
      </c>
      <c r="P30">
        <v>15.231122900088421</v>
      </c>
      <c r="Q30">
        <v>7.5508399646330702</v>
      </c>
      <c r="R30">
        <v>0</v>
      </c>
      <c r="S30">
        <v>1.9740053050397883</v>
      </c>
      <c r="T30">
        <v>11.84403183023873</v>
      </c>
      <c r="U30" s="156">
        <f t="shared" si="2"/>
        <v>36.600000000000009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8.8699999999999992</v>
      </c>
      <c r="J31">
        <f>BYPL_EOD!AC31+BYPL_EOD!AD31</f>
        <v>20.09</v>
      </c>
      <c r="K31">
        <f>MES_EOD!AC31+MES_EOD!AD31</f>
        <v>0</v>
      </c>
      <c r="L31">
        <f>NDMC_EOD!AC31+NDMC_EOD!AD31</f>
        <v>1.1499999999999999</v>
      </c>
      <c r="M31">
        <f>TPDDL_EOD!AC31+TPDDL_EOD!AD31</f>
        <v>6.89</v>
      </c>
      <c r="N31">
        <f t="shared" si="0"/>
        <v>37</v>
      </c>
      <c r="O31" s="154">
        <f t="shared" si="1"/>
        <v>-0.39999999999999858</v>
      </c>
      <c r="P31">
        <v>8.7741081081081074</v>
      </c>
      <c r="Q31">
        <v>19.872810810810812</v>
      </c>
      <c r="R31">
        <v>0</v>
      </c>
      <c r="S31">
        <v>1.1375675675675676</v>
      </c>
      <c r="T31">
        <v>6.8155135135135136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14.12</v>
      </c>
      <c r="J32">
        <f>BYPL_EOD!AC32+BYPL_EOD!AD32</f>
        <v>7</v>
      </c>
      <c r="K32">
        <f>MES_EOD!AC32+MES_EOD!AD32</f>
        <v>0</v>
      </c>
      <c r="L32">
        <f>NDMC_EOD!AC32+NDMC_EOD!AD32</f>
        <v>1.83</v>
      </c>
      <c r="M32">
        <f>TPDDL_EOD!AC32+TPDDL_EOD!AD32</f>
        <v>10.98</v>
      </c>
      <c r="N32">
        <f t="shared" si="0"/>
        <v>33.929999999999993</v>
      </c>
      <c r="O32" s="154">
        <f t="shared" si="1"/>
        <v>2.6700000000000088</v>
      </c>
      <c r="P32">
        <v>15.231122900088421</v>
      </c>
      <c r="Q32">
        <v>7.5508399646330702</v>
      </c>
      <c r="R32">
        <v>0</v>
      </c>
      <c r="S32">
        <v>1.9740053050397883</v>
      </c>
      <c r="T32">
        <v>11.84403183023873</v>
      </c>
      <c r="U32" s="156">
        <f t="shared" si="2"/>
        <v>36.600000000000009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14.12</v>
      </c>
      <c r="J33">
        <f>BYPL_EOD!AC33+BYPL_EOD!AD33</f>
        <v>7</v>
      </c>
      <c r="K33">
        <f>MES_EOD!AC33+MES_EOD!AD33</f>
        <v>0</v>
      </c>
      <c r="L33">
        <f>NDMC_EOD!AC33+NDMC_EOD!AD33</f>
        <v>1.83</v>
      </c>
      <c r="M33">
        <f>TPDDL_EOD!AC33+TPDDL_EOD!AD33</f>
        <v>10.98</v>
      </c>
      <c r="N33">
        <f t="shared" si="0"/>
        <v>33.929999999999993</v>
      </c>
      <c r="O33" s="154">
        <f t="shared" si="1"/>
        <v>2.6700000000000088</v>
      </c>
      <c r="P33">
        <v>15.231122900088421</v>
      </c>
      <c r="Q33">
        <v>7.5508399646330702</v>
      </c>
      <c r="R33">
        <v>0</v>
      </c>
      <c r="S33">
        <v>1.9740053050397883</v>
      </c>
      <c r="T33">
        <v>11.84403183023873</v>
      </c>
      <c r="U33" s="156">
        <f t="shared" si="2"/>
        <v>36.600000000000009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14.12</v>
      </c>
      <c r="J34">
        <f>BYPL_EOD!AC34+BYPL_EOD!AD34</f>
        <v>7</v>
      </c>
      <c r="K34">
        <f>MES_EOD!AC34+MES_EOD!AD34</f>
        <v>0</v>
      </c>
      <c r="L34">
        <f>NDMC_EOD!AC34+NDMC_EOD!AD34</f>
        <v>1.83</v>
      </c>
      <c r="M34">
        <f>TPDDL_EOD!AC34+TPDDL_EOD!AD34</f>
        <v>10.98</v>
      </c>
      <c r="N34">
        <f t="shared" si="0"/>
        <v>33.929999999999993</v>
      </c>
      <c r="O34" s="154">
        <f t="shared" si="1"/>
        <v>2.6700000000000088</v>
      </c>
      <c r="P34">
        <v>15.231122900088421</v>
      </c>
      <c r="Q34">
        <v>7.5508399646330702</v>
      </c>
      <c r="R34">
        <v>0</v>
      </c>
      <c r="S34">
        <v>1.9740053050397883</v>
      </c>
      <c r="T34">
        <v>11.84403183023873</v>
      </c>
      <c r="U34" s="156">
        <f t="shared" si="2"/>
        <v>36.600000000000009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14.12</v>
      </c>
      <c r="J35">
        <f>BYPL_EOD!AC35+BYPL_EOD!AD35</f>
        <v>7</v>
      </c>
      <c r="K35">
        <f>MES_EOD!AC35+MES_EOD!AD35</f>
        <v>0</v>
      </c>
      <c r="L35">
        <f>NDMC_EOD!AC35+NDMC_EOD!AD35</f>
        <v>1.83</v>
      </c>
      <c r="M35">
        <f>TPDDL_EOD!AC35+TPDDL_EOD!AD35</f>
        <v>10.98</v>
      </c>
      <c r="N35">
        <f t="shared" si="0"/>
        <v>33.929999999999993</v>
      </c>
      <c r="O35" s="154">
        <f t="shared" si="1"/>
        <v>2.6700000000000088</v>
      </c>
      <c r="P35">
        <v>15.231122900088421</v>
      </c>
      <c r="Q35">
        <v>7.5508399646330702</v>
      </c>
      <c r="R35">
        <v>0</v>
      </c>
      <c r="S35">
        <v>1.9740053050397883</v>
      </c>
      <c r="T35">
        <v>11.84403183023873</v>
      </c>
      <c r="U35" s="156">
        <f t="shared" si="2"/>
        <v>36.600000000000009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14.12</v>
      </c>
      <c r="J36">
        <f>BYPL_EOD!AC36+BYPL_EOD!AD36</f>
        <v>7</v>
      </c>
      <c r="K36">
        <f>MES_EOD!AC36+MES_EOD!AD36</f>
        <v>0</v>
      </c>
      <c r="L36">
        <f>NDMC_EOD!AC36+NDMC_EOD!AD36</f>
        <v>1.83</v>
      </c>
      <c r="M36">
        <f>TPDDL_EOD!AC36+TPDDL_EOD!AD36</f>
        <v>10.98</v>
      </c>
      <c r="N36">
        <f t="shared" si="0"/>
        <v>33.929999999999993</v>
      </c>
      <c r="O36" s="154">
        <f t="shared" si="1"/>
        <v>2.6700000000000088</v>
      </c>
      <c r="P36">
        <v>15.231122900088421</v>
      </c>
      <c r="Q36">
        <v>7.5508399646330702</v>
      </c>
      <c r="R36">
        <v>0</v>
      </c>
      <c r="S36">
        <v>1.9740053050397883</v>
      </c>
      <c r="T36">
        <v>11.84403183023873</v>
      </c>
      <c r="U36" s="156">
        <f t="shared" si="2"/>
        <v>36.600000000000009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14.12</v>
      </c>
      <c r="J37">
        <f>BYPL_EOD!AC37+BYPL_EOD!AD37</f>
        <v>7</v>
      </c>
      <c r="K37">
        <f>MES_EOD!AC37+MES_EOD!AD37</f>
        <v>0</v>
      </c>
      <c r="L37">
        <f>NDMC_EOD!AC37+NDMC_EOD!AD37</f>
        <v>1.78</v>
      </c>
      <c r="M37">
        <f>TPDDL_EOD!AC37+TPDDL_EOD!AD37</f>
        <v>10.68</v>
      </c>
      <c r="N37">
        <f t="shared" si="0"/>
        <v>33.58</v>
      </c>
      <c r="O37" s="154">
        <f t="shared" si="1"/>
        <v>2.0200000000000031</v>
      </c>
      <c r="P37">
        <v>14.969386539606909</v>
      </c>
      <c r="Q37">
        <v>7.4210839785586664</v>
      </c>
      <c r="R37">
        <v>0</v>
      </c>
      <c r="S37">
        <v>1.887075640262061</v>
      </c>
      <c r="T37">
        <v>11.322453841572365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14.12</v>
      </c>
      <c r="J38">
        <f>BYPL_EOD!AC38+BYPL_EOD!AD38</f>
        <v>7</v>
      </c>
      <c r="K38">
        <f>MES_EOD!AC38+MES_EOD!AD38</f>
        <v>0</v>
      </c>
      <c r="L38">
        <f>NDMC_EOD!AC38+NDMC_EOD!AD38</f>
        <v>1.78</v>
      </c>
      <c r="M38">
        <f>TPDDL_EOD!AC38+TPDDL_EOD!AD38</f>
        <v>10.68</v>
      </c>
      <c r="N38">
        <f t="shared" si="0"/>
        <v>33.58</v>
      </c>
      <c r="O38" s="154">
        <f t="shared" si="1"/>
        <v>2.0200000000000031</v>
      </c>
      <c r="P38">
        <v>14.969386539606909</v>
      </c>
      <c r="Q38">
        <v>7.4210839785586664</v>
      </c>
      <c r="R38">
        <v>0</v>
      </c>
      <c r="S38">
        <v>1.887075640262061</v>
      </c>
      <c r="T38">
        <v>11.322453841572365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14.12</v>
      </c>
      <c r="J39">
        <f>BYPL_EOD!AC39+BYPL_EOD!AD39</f>
        <v>7</v>
      </c>
      <c r="K39">
        <f>MES_EOD!AC39+MES_EOD!AD39</f>
        <v>0</v>
      </c>
      <c r="L39">
        <f>NDMC_EOD!AC39+NDMC_EOD!AD39</f>
        <v>1.78</v>
      </c>
      <c r="M39">
        <f>TPDDL_EOD!AC39+TPDDL_EOD!AD39</f>
        <v>10.68</v>
      </c>
      <c r="N39">
        <f t="shared" si="0"/>
        <v>33.58</v>
      </c>
      <c r="O39" s="154">
        <f t="shared" si="1"/>
        <v>1.7199999999999989</v>
      </c>
      <c r="P39">
        <v>14.843240023823704</v>
      </c>
      <c r="Q39">
        <v>7.3585467540202503</v>
      </c>
      <c r="R39">
        <v>0</v>
      </c>
      <c r="S39">
        <v>1.8711733174508636</v>
      </c>
      <c r="T39">
        <v>11.227039904705181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14.12</v>
      </c>
      <c r="J40">
        <f>BYPL_EOD!AC40+BYPL_EOD!AD40</f>
        <v>7</v>
      </c>
      <c r="K40">
        <f>MES_EOD!AC40+MES_EOD!AD40</f>
        <v>0</v>
      </c>
      <c r="L40">
        <f>NDMC_EOD!AC40+NDMC_EOD!AD40</f>
        <v>1.78</v>
      </c>
      <c r="M40">
        <f>TPDDL_EOD!AC40+TPDDL_EOD!AD40</f>
        <v>10.68</v>
      </c>
      <c r="N40">
        <f t="shared" si="0"/>
        <v>33.58</v>
      </c>
      <c r="O40" s="154">
        <f t="shared" si="1"/>
        <v>1.7199999999999989</v>
      </c>
      <c r="P40">
        <v>14.843240023823704</v>
      </c>
      <c r="Q40">
        <v>7.3585467540202503</v>
      </c>
      <c r="R40">
        <v>0</v>
      </c>
      <c r="S40">
        <v>1.8711733174508636</v>
      </c>
      <c r="T40">
        <v>11.227039904705181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14.12</v>
      </c>
      <c r="J41">
        <f>BYPL_EOD!AC41+BYPL_EOD!AD41</f>
        <v>7</v>
      </c>
      <c r="K41">
        <f>MES_EOD!AC41+MES_EOD!AD41</f>
        <v>0</v>
      </c>
      <c r="L41">
        <f>NDMC_EOD!AC41+NDMC_EOD!AD41</f>
        <v>1.78</v>
      </c>
      <c r="M41">
        <f>TPDDL_EOD!AC41+TPDDL_EOD!AD41</f>
        <v>10.68</v>
      </c>
      <c r="N41">
        <f t="shared" si="0"/>
        <v>33.58</v>
      </c>
      <c r="O41" s="154">
        <f t="shared" si="1"/>
        <v>1.7199999999999989</v>
      </c>
      <c r="P41">
        <v>14.843240023823704</v>
      </c>
      <c r="Q41">
        <v>7.3585467540202503</v>
      </c>
      <c r="R41">
        <v>0</v>
      </c>
      <c r="S41">
        <v>1.8711733174508636</v>
      </c>
      <c r="T41">
        <v>11.227039904705181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14.12</v>
      </c>
      <c r="J42">
        <f>BYPL_EOD!AC42+BYPL_EOD!AD42</f>
        <v>7</v>
      </c>
      <c r="K42">
        <f>MES_EOD!AC42+MES_EOD!AD42</f>
        <v>0</v>
      </c>
      <c r="L42">
        <f>NDMC_EOD!AC42+NDMC_EOD!AD42</f>
        <v>1.73</v>
      </c>
      <c r="M42">
        <f>TPDDL_EOD!AC42+TPDDL_EOD!AD42</f>
        <v>10.38</v>
      </c>
      <c r="N42">
        <f t="shared" si="0"/>
        <v>33.229999999999997</v>
      </c>
      <c r="O42" s="154">
        <f t="shared" si="1"/>
        <v>1.0700000000000003</v>
      </c>
      <c r="P42">
        <v>14.574661450496539</v>
      </c>
      <c r="Q42">
        <v>7.2253987360818535</v>
      </c>
      <c r="R42">
        <v>0</v>
      </c>
      <c r="S42">
        <v>1.7857056876316582</v>
      </c>
      <c r="T42">
        <v>10.71423412578995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14.12</v>
      </c>
      <c r="J43">
        <f>BYPL_EOD!AC43+BYPL_EOD!AD43</f>
        <v>7</v>
      </c>
      <c r="K43">
        <f>MES_EOD!AC43+MES_EOD!AD43</f>
        <v>0</v>
      </c>
      <c r="L43">
        <f>NDMC_EOD!AC43+NDMC_EOD!AD43</f>
        <v>1.73</v>
      </c>
      <c r="M43">
        <f>TPDDL_EOD!AC43+TPDDL_EOD!AD43</f>
        <v>10.38</v>
      </c>
      <c r="N43">
        <f t="shared" si="0"/>
        <v>33.229999999999997</v>
      </c>
      <c r="O43" s="154">
        <f t="shared" si="1"/>
        <v>1.0700000000000003</v>
      </c>
      <c r="P43">
        <v>14.574661450496539</v>
      </c>
      <c r="Q43">
        <v>7.2253987360818535</v>
      </c>
      <c r="R43">
        <v>0</v>
      </c>
      <c r="S43">
        <v>1.7857056876316582</v>
      </c>
      <c r="T43">
        <v>10.71423412578995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14.12</v>
      </c>
      <c r="J44">
        <f>BYPL_EOD!AC44+BYPL_EOD!AD44</f>
        <v>7</v>
      </c>
      <c r="K44">
        <f>MES_EOD!AC44+MES_EOD!AD44</f>
        <v>0</v>
      </c>
      <c r="L44">
        <f>NDMC_EOD!AC44+NDMC_EOD!AD44</f>
        <v>1.73</v>
      </c>
      <c r="M44">
        <f>TPDDL_EOD!AC44+TPDDL_EOD!AD44</f>
        <v>10.38</v>
      </c>
      <c r="N44">
        <f t="shared" si="0"/>
        <v>33.229999999999997</v>
      </c>
      <c r="O44" s="154">
        <f t="shared" si="1"/>
        <v>1.0700000000000003</v>
      </c>
      <c r="P44">
        <v>14.574661450496539</v>
      </c>
      <c r="Q44">
        <v>7.2253987360818535</v>
      </c>
      <c r="R44">
        <v>0</v>
      </c>
      <c r="S44">
        <v>1.7857056876316582</v>
      </c>
      <c r="T44">
        <v>10.71423412578995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14.12</v>
      </c>
      <c r="J45">
        <f>BYPL_EOD!AC45+BYPL_EOD!AD45</f>
        <v>7</v>
      </c>
      <c r="K45">
        <f>MES_EOD!AC45+MES_EOD!AD45</f>
        <v>0</v>
      </c>
      <c r="L45">
        <f>NDMC_EOD!AC45+NDMC_EOD!AD45</f>
        <v>1.73</v>
      </c>
      <c r="M45">
        <f>TPDDL_EOD!AC45+TPDDL_EOD!AD45</f>
        <v>10.38</v>
      </c>
      <c r="N45">
        <f t="shared" si="0"/>
        <v>33.229999999999997</v>
      </c>
      <c r="O45" s="154">
        <f t="shared" si="1"/>
        <v>7.0000000000000284E-2</v>
      </c>
      <c r="P45">
        <v>14.149744207041829</v>
      </c>
      <c r="Q45">
        <v>7.0147457117062899</v>
      </c>
      <c r="R45">
        <v>0</v>
      </c>
      <c r="S45">
        <v>1.7336442973216972</v>
      </c>
      <c r="T45">
        <v>10.401865783930184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84</v>
      </c>
      <c r="G46">
        <f t="shared" si="5"/>
        <v>32.299999999999997</v>
      </c>
      <c r="H46" s="154"/>
      <c r="I46">
        <f>BRPL_EOD!AC46+BRPL_EOD!AD46</f>
        <v>14.02</v>
      </c>
      <c r="J46">
        <f>BYPL_EOD!AC46+BYPL_EOD!AD46</f>
        <v>6.95</v>
      </c>
      <c r="K46">
        <f>MES_EOD!AC46+MES_EOD!AD46</f>
        <v>0</v>
      </c>
      <c r="L46">
        <f>NDMC_EOD!AC46+NDMC_EOD!AD46</f>
        <v>1.72</v>
      </c>
      <c r="M46">
        <f>TPDDL_EOD!AC46+TPDDL_EOD!AD46</f>
        <v>10.31</v>
      </c>
      <c r="N46">
        <f t="shared" si="0"/>
        <v>33</v>
      </c>
      <c r="O46" s="154">
        <f t="shared" si="1"/>
        <v>-0.70000000000000284</v>
      </c>
      <c r="P46">
        <v>13.72260606060606</v>
      </c>
      <c r="Q46">
        <v>6.8025757575757568</v>
      </c>
      <c r="R46">
        <v>0</v>
      </c>
      <c r="S46">
        <v>1.6835151515151514</v>
      </c>
      <c r="T46">
        <v>10.091303030303029</v>
      </c>
      <c r="U46" s="156">
        <f t="shared" si="2"/>
        <v>32.299999999999997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54"/>
      <c r="I47">
        <f>BRPL_EOD!AC47+BRPL_EOD!AD47</f>
        <v>13.71</v>
      </c>
      <c r="J47">
        <f>BYPL_EOD!AC47+BYPL_EOD!AD47</f>
        <v>7</v>
      </c>
      <c r="K47">
        <f>MES_EOD!AC47+MES_EOD!AD47</f>
        <v>0</v>
      </c>
      <c r="L47">
        <f>NDMC_EOD!AC47+NDMC_EOD!AD47</f>
        <v>1.63</v>
      </c>
      <c r="M47">
        <f>TPDDL_EOD!AC47+TPDDL_EOD!AD47</f>
        <v>9.7899999999999991</v>
      </c>
      <c r="N47">
        <f t="shared" si="0"/>
        <v>32.129999999999995</v>
      </c>
      <c r="O47" s="154">
        <f t="shared" si="1"/>
        <v>0.17000000000000171</v>
      </c>
      <c r="P47">
        <v>13.782539682539683</v>
      </c>
      <c r="Q47">
        <v>7.0370370370370372</v>
      </c>
      <c r="R47">
        <v>0</v>
      </c>
      <c r="S47">
        <v>1.6386243386243386</v>
      </c>
      <c r="T47">
        <v>9.8417989417989418</v>
      </c>
      <c r="U47" s="156">
        <f t="shared" si="2"/>
        <v>32.299999999999997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54"/>
      <c r="I48">
        <f>BRPL_EOD!AC48+BRPL_EOD!AD48</f>
        <v>13.71</v>
      </c>
      <c r="J48">
        <f>BYPL_EOD!AC48+BYPL_EOD!AD48</f>
        <v>7</v>
      </c>
      <c r="K48">
        <f>MES_EOD!AC48+MES_EOD!AD48</f>
        <v>0</v>
      </c>
      <c r="L48">
        <f>NDMC_EOD!AC48+NDMC_EOD!AD48</f>
        <v>1.63</v>
      </c>
      <c r="M48">
        <f>TPDDL_EOD!AC48+TPDDL_EOD!AD48</f>
        <v>9.7899999999999991</v>
      </c>
      <c r="N48">
        <f t="shared" si="0"/>
        <v>32.129999999999995</v>
      </c>
      <c r="O48" s="154">
        <f t="shared" si="1"/>
        <v>0.17000000000000171</v>
      </c>
      <c r="P48">
        <v>13.782539682539683</v>
      </c>
      <c r="Q48">
        <v>7.0370370370370372</v>
      </c>
      <c r="R48">
        <v>0</v>
      </c>
      <c r="S48">
        <v>1.6386243386243386</v>
      </c>
      <c r="T48">
        <v>9.8417989417989418</v>
      </c>
      <c r="U48" s="156">
        <f t="shared" si="2"/>
        <v>32.299999999999997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13.71</v>
      </c>
      <c r="J49">
        <f>BYPL_EOD!AC49+BYPL_EOD!AD49</f>
        <v>7</v>
      </c>
      <c r="K49">
        <f>MES_EOD!AC49+MES_EOD!AD49</f>
        <v>0</v>
      </c>
      <c r="L49">
        <f>NDMC_EOD!AC49+NDMC_EOD!AD49</f>
        <v>1.63</v>
      </c>
      <c r="M49">
        <f>TPDDL_EOD!AC49+TPDDL_EOD!AD49</f>
        <v>9.7899999999999991</v>
      </c>
      <c r="N49">
        <f t="shared" si="0"/>
        <v>32.129999999999995</v>
      </c>
      <c r="O49" s="154">
        <f t="shared" si="1"/>
        <v>0.17000000000000171</v>
      </c>
      <c r="P49">
        <v>13.782539682539683</v>
      </c>
      <c r="Q49">
        <v>7.0370370370370372</v>
      </c>
      <c r="R49">
        <v>0</v>
      </c>
      <c r="S49">
        <v>1.6386243386243386</v>
      </c>
      <c r="T49">
        <v>9.8417989417989418</v>
      </c>
      <c r="U49" s="156">
        <f t="shared" si="2"/>
        <v>32.299999999999997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13.71</v>
      </c>
      <c r="J50">
        <f>BYPL_EOD!AC50+BYPL_EOD!AD50</f>
        <v>7</v>
      </c>
      <c r="K50">
        <f>MES_EOD!AC50+MES_EOD!AD50</f>
        <v>0</v>
      </c>
      <c r="L50">
        <f>NDMC_EOD!AC50+NDMC_EOD!AD50</f>
        <v>1.63</v>
      </c>
      <c r="M50">
        <f>TPDDL_EOD!AC50+TPDDL_EOD!AD50</f>
        <v>9.7899999999999991</v>
      </c>
      <c r="N50">
        <f t="shared" si="0"/>
        <v>32.129999999999995</v>
      </c>
      <c r="O50" s="154">
        <f t="shared" si="1"/>
        <v>0.17000000000000171</v>
      </c>
      <c r="P50">
        <v>13.782539682539683</v>
      </c>
      <c r="Q50">
        <v>7.0370370370370372</v>
      </c>
      <c r="R50">
        <v>0</v>
      </c>
      <c r="S50">
        <v>1.6386243386243386</v>
      </c>
      <c r="T50">
        <v>9.8417989417989418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13.71</v>
      </c>
      <c r="J51">
        <f>BYPL_EOD!AC51+BYPL_EOD!AD51</f>
        <v>7</v>
      </c>
      <c r="K51">
        <f>MES_EOD!AC51+MES_EOD!AD51</f>
        <v>0</v>
      </c>
      <c r="L51">
        <f>NDMC_EOD!AC51+NDMC_EOD!AD51</f>
        <v>1.63</v>
      </c>
      <c r="M51">
        <f>TPDDL_EOD!AC51+TPDDL_EOD!AD51</f>
        <v>9.7899999999999991</v>
      </c>
      <c r="N51">
        <f t="shared" si="0"/>
        <v>32.129999999999995</v>
      </c>
      <c r="O51" s="154">
        <f t="shared" si="1"/>
        <v>0.17000000000000171</v>
      </c>
      <c r="P51">
        <v>13.782539682539683</v>
      </c>
      <c r="Q51">
        <v>7.0370370370370372</v>
      </c>
      <c r="R51">
        <v>0</v>
      </c>
      <c r="S51">
        <v>1.6386243386243386</v>
      </c>
      <c r="T51">
        <v>9.8417989417989418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8.68</v>
      </c>
      <c r="J52">
        <f>BYPL_EOD!AC52+BYPL_EOD!AD52</f>
        <v>17.09</v>
      </c>
      <c r="K52">
        <f>MES_EOD!AC52+MES_EOD!AD52</f>
        <v>0</v>
      </c>
      <c r="L52">
        <f>NDMC_EOD!AC52+NDMC_EOD!AD52</f>
        <v>1.03</v>
      </c>
      <c r="M52">
        <f>TPDDL_EOD!AC52+TPDDL_EOD!AD52</f>
        <v>6.2</v>
      </c>
      <c r="N52">
        <f t="shared" si="0"/>
        <v>33</v>
      </c>
      <c r="O52" s="154">
        <f t="shared" si="1"/>
        <v>-0.70000000000000284</v>
      </c>
      <c r="P52">
        <v>8.4958787878787874</v>
      </c>
      <c r="Q52">
        <v>16.727484848484846</v>
      </c>
      <c r="R52">
        <v>0</v>
      </c>
      <c r="S52">
        <v>1.008151515151515</v>
      </c>
      <c r="T52">
        <v>6.0684848484848484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8.68</v>
      </c>
      <c r="J53">
        <f>BYPL_EOD!AC53+BYPL_EOD!AD53</f>
        <v>17.09</v>
      </c>
      <c r="K53">
        <f>MES_EOD!AC53+MES_EOD!AD53</f>
        <v>0</v>
      </c>
      <c r="L53">
        <f>NDMC_EOD!AC53+NDMC_EOD!AD53</f>
        <v>1.03</v>
      </c>
      <c r="M53">
        <f>TPDDL_EOD!AC53+TPDDL_EOD!AD53</f>
        <v>6.2</v>
      </c>
      <c r="N53">
        <f t="shared" si="0"/>
        <v>33</v>
      </c>
      <c r="O53" s="154">
        <f t="shared" si="1"/>
        <v>-0.70000000000000284</v>
      </c>
      <c r="P53">
        <v>8.4958787878787874</v>
      </c>
      <c r="Q53">
        <v>16.727484848484846</v>
      </c>
      <c r="R53">
        <v>0</v>
      </c>
      <c r="S53">
        <v>1.008151515151515</v>
      </c>
      <c r="T53">
        <v>6.0684848484848484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8.68</v>
      </c>
      <c r="J54">
        <f>BYPL_EOD!AC54+BYPL_EOD!AD54</f>
        <v>17.09</v>
      </c>
      <c r="K54">
        <f>MES_EOD!AC54+MES_EOD!AD54</f>
        <v>0</v>
      </c>
      <c r="L54">
        <f>NDMC_EOD!AC54+NDMC_EOD!AD54</f>
        <v>1.03</v>
      </c>
      <c r="M54">
        <f>TPDDL_EOD!AC54+TPDDL_EOD!AD54</f>
        <v>6.2</v>
      </c>
      <c r="N54">
        <f t="shared" si="0"/>
        <v>33</v>
      </c>
      <c r="O54" s="154">
        <f t="shared" si="1"/>
        <v>-0.70000000000000284</v>
      </c>
      <c r="P54">
        <v>8.4958787878787874</v>
      </c>
      <c r="Q54">
        <v>16.727484848484846</v>
      </c>
      <c r="R54">
        <v>0</v>
      </c>
      <c r="S54">
        <v>1.008151515151515</v>
      </c>
      <c r="T54">
        <v>6.0684848484848484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13.71</v>
      </c>
      <c r="J55">
        <f>BYPL_EOD!AC55+BYPL_EOD!AD55</f>
        <v>7</v>
      </c>
      <c r="K55">
        <f>MES_EOD!AC55+MES_EOD!AD55</f>
        <v>0</v>
      </c>
      <c r="L55">
        <f>NDMC_EOD!AC55+NDMC_EOD!AD55</f>
        <v>1.63</v>
      </c>
      <c r="M55">
        <f>TPDDL_EOD!AC55+TPDDL_EOD!AD55</f>
        <v>9.7899999999999991</v>
      </c>
      <c r="N55">
        <f t="shared" si="0"/>
        <v>32.129999999999995</v>
      </c>
      <c r="O55" s="154">
        <f t="shared" si="1"/>
        <v>0.17000000000000171</v>
      </c>
      <c r="P55">
        <v>13.782539682539683</v>
      </c>
      <c r="Q55">
        <v>7.0370370370370372</v>
      </c>
      <c r="R55">
        <v>0</v>
      </c>
      <c r="S55">
        <v>1.6386243386243386</v>
      </c>
      <c r="T55">
        <v>9.8417989417989418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13.71</v>
      </c>
      <c r="J56">
        <f>BYPL_EOD!AC56+BYPL_EOD!AD56</f>
        <v>7</v>
      </c>
      <c r="K56">
        <f>MES_EOD!AC56+MES_EOD!AD56</f>
        <v>0</v>
      </c>
      <c r="L56">
        <f>NDMC_EOD!AC56+NDMC_EOD!AD56</f>
        <v>1.63</v>
      </c>
      <c r="M56">
        <f>TPDDL_EOD!AC56+TPDDL_EOD!AD56</f>
        <v>9.7899999999999991</v>
      </c>
      <c r="N56">
        <f t="shared" si="0"/>
        <v>32.129999999999995</v>
      </c>
      <c r="O56" s="154">
        <f t="shared" si="1"/>
        <v>0.17000000000000171</v>
      </c>
      <c r="P56">
        <v>13.782539682539683</v>
      </c>
      <c r="Q56">
        <v>7.0370370370370372</v>
      </c>
      <c r="R56">
        <v>0</v>
      </c>
      <c r="S56">
        <v>1.6386243386243386</v>
      </c>
      <c r="T56">
        <v>9.8417989417989418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13.71</v>
      </c>
      <c r="J57">
        <f>BYPL_EOD!AC57+BYPL_EOD!AD57</f>
        <v>7</v>
      </c>
      <c r="K57">
        <f>MES_EOD!AC57+MES_EOD!AD57</f>
        <v>0</v>
      </c>
      <c r="L57">
        <f>NDMC_EOD!AC57+NDMC_EOD!AD57</f>
        <v>1.63</v>
      </c>
      <c r="M57">
        <f>TPDDL_EOD!AC57+TPDDL_EOD!AD57</f>
        <v>9.7899999999999991</v>
      </c>
      <c r="N57">
        <f t="shared" si="0"/>
        <v>32.129999999999995</v>
      </c>
      <c r="O57" s="154">
        <f t="shared" si="1"/>
        <v>0.17000000000000171</v>
      </c>
      <c r="P57">
        <v>13.782539682539683</v>
      </c>
      <c r="Q57">
        <v>7.0370370370370372</v>
      </c>
      <c r="R57">
        <v>0</v>
      </c>
      <c r="S57">
        <v>1.6386243386243386</v>
      </c>
      <c r="T57">
        <v>9.8417989417989418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31.8</v>
      </c>
      <c r="E58">
        <f>GT!N58</f>
        <v>0</v>
      </c>
      <c r="F58">
        <f t="shared" si="4"/>
        <v>84</v>
      </c>
      <c r="G58">
        <f t="shared" si="5"/>
        <v>31.8</v>
      </c>
      <c r="H58" s="154"/>
      <c r="I58">
        <f>BRPL_EOD!AC58+BRPL_EOD!AD58</f>
        <v>13.71</v>
      </c>
      <c r="J58">
        <f>BYPL_EOD!AC58+BYPL_EOD!AD58</f>
        <v>7</v>
      </c>
      <c r="K58">
        <f>MES_EOD!AC58+MES_EOD!AD58</f>
        <v>0</v>
      </c>
      <c r="L58">
        <f>NDMC_EOD!AC58+NDMC_EOD!AD58</f>
        <v>1.63</v>
      </c>
      <c r="M58">
        <f>TPDDL_EOD!AC58+TPDDL_EOD!AD58</f>
        <v>9.7899999999999991</v>
      </c>
      <c r="N58">
        <f t="shared" si="0"/>
        <v>32.129999999999995</v>
      </c>
      <c r="O58" s="154">
        <f t="shared" si="1"/>
        <v>-0.32999999999999474</v>
      </c>
      <c r="P58">
        <v>13.569187675070031</v>
      </c>
      <c r="Q58">
        <v>6.9281045751633998</v>
      </c>
      <c r="R58">
        <v>0</v>
      </c>
      <c r="S58">
        <v>1.6132586367880488</v>
      </c>
      <c r="T58">
        <v>9.6894491129785258</v>
      </c>
      <c r="U58" s="156">
        <f t="shared" si="2"/>
        <v>31.800000000000008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31.8</v>
      </c>
      <c r="E59">
        <f>GT!N59</f>
        <v>0</v>
      </c>
      <c r="F59">
        <f t="shared" si="4"/>
        <v>84</v>
      </c>
      <c r="G59">
        <f t="shared" si="5"/>
        <v>31.8</v>
      </c>
      <c r="H59" s="154"/>
      <c r="I59">
        <f>BRPL_EOD!AC59+BRPL_EOD!AD59</f>
        <v>13.71</v>
      </c>
      <c r="J59">
        <f>BYPL_EOD!AC59+BYPL_EOD!AD59</f>
        <v>7</v>
      </c>
      <c r="K59">
        <f>MES_EOD!AC59+MES_EOD!AD59</f>
        <v>0</v>
      </c>
      <c r="L59">
        <f>NDMC_EOD!AC59+NDMC_EOD!AD59</f>
        <v>1.63</v>
      </c>
      <c r="M59">
        <f>TPDDL_EOD!AC59+TPDDL_EOD!AD59</f>
        <v>9.7899999999999991</v>
      </c>
      <c r="N59">
        <f t="shared" si="0"/>
        <v>32.129999999999995</v>
      </c>
      <c r="O59" s="154">
        <f t="shared" si="1"/>
        <v>-0.32999999999999474</v>
      </c>
      <c r="P59">
        <v>13.569187675070031</v>
      </c>
      <c r="Q59">
        <v>6.9281045751633998</v>
      </c>
      <c r="R59">
        <v>0</v>
      </c>
      <c r="S59">
        <v>1.6132586367880488</v>
      </c>
      <c r="T59">
        <v>9.6894491129785258</v>
      </c>
      <c r="U59" s="156">
        <f t="shared" si="2"/>
        <v>31.800000000000008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30.25</v>
      </c>
      <c r="E60">
        <f>GT!N60</f>
        <v>0</v>
      </c>
      <c r="F60">
        <f t="shared" si="4"/>
        <v>84</v>
      </c>
      <c r="G60">
        <f t="shared" si="5"/>
        <v>30.25</v>
      </c>
      <c r="H60" s="154"/>
      <c r="I60">
        <f>BRPL_EOD!AC60+BRPL_EOD!AD60</f>
        <v>12.88</v>
      </c>
      <c r="J60">
        <f>BYPL_EOD!AC60+BYPL_EOD!AD60</f>
        <v>7</v>
      </c>
      <c r="K60">
        <f>MES_EOD!AC60+MES_EOD!AD60</f>
        <v>0</v>
      </c>
      <c r="L60">
        <f>NDMC_EOD!AC60+NDMC_EOD!AD60</f>
        <v>1.53</v>
      </c>
      <c r="M60">
        <f>TPDDL_EOD!AC60+TPDDL_EOD!AD60</f>
        <v>9.1999999999999993</v>
      </c>
      <c r="N60">
        <f t="shared" si="0"/>
        <v>30.610000000000003</v>
      </c>
      <c r="O60" s="154">
        <f t="shared" si="1"/>
        <v>-0.36000000000000298</v>
      </c>
      <c r="P60">
        <v>12.728520091473374</v>
      </c>
      <c r="Q60">
        <v>6.9176739627572683</v>
      </c>
      <c r="R60">
        <v>0</v>
      </c>
      <c r="S60">
        <v>1.5120058804312315</v>
      </c>
      <c r="T60">
        <v>9.0918000653381235</v>
      </c>
      <c r="U60" s="156">
        <f t="shared" si="2"/>
        <v>30.249999999999996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31.02</v>
      </c>
      <c r="E61">
        <f>GT!N61</f>
        <v>0</v>
      </c>
      <c r="F61">
        <f t="shared" si="4"/>
        <v>84</v>
      </c>
      <c r="G61">
        <f t="shared" si="5"/>
        <v>31.02</v>
      </c>
      <c r="H61" s="154"/>
      <c r="I61">
        <f>BRPL_EOD!AC61+BRPL_EOD!AD61</f>
        <v>13.29</v>
      </c>
      <c r="J61">
        <f>BYPL_EOD!AC61+BYPL_EOD!AD61</f>
        <v>7</v>
      </c>
      <c r="K61">
        <f>MES_EOD!AC61+MES_EOD!AD61</f>
        <v>0</v>
      </c>
      <c r="L61">
        <f>NDMC_EOD!AC61+NDMC_EOD!AD61</f>
        <v>1.58</v>
      </c>
      <c r="M61">
        <f>TPDDL_EOD!AC61+TPDDL_EOD!AD61</f>
        <v>9.49</v>
      </c>
      <c r="N61">
        <f t="shared" si="0"/>
        <v>31.36</v>
      </c>
      <c r="O61" s="154">
        <f t="shared" si="1"/>
        <v>-0.33999999999999986</v>
      </c>
      <c r="P61">
        <v>13.145911989795918</v>
      </c>
      <c r="Q61">
        <v>6.9241071428571432</v>
      </c>
      <c r="R61">
        <v>0</v>
      </c>
      <c r="S61">
        <v>1.5628698979591837</v>
      </c>
      <c r="T61">
        <v>9.3871109693877557</v>
      </c>
      <c r="U61" s="156">
        <f t="shared" si="2"/>
        <v>31.020000000000003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31.02</v>
      </c>
      <c r="E62">
        <f>GT!N62</f>
        <v>0</v>
      </c>
      <c r="F62">
        <f t="shared" si="4"/>
        <v>84</v>
      </c>
      <c r="G62">
        <f t="shared" si="5"/>
        <v>31.02</v>
      </c>
      <c r="H62" s="154"/>
      <c r="I62">
        <f>BRPL_EOD!AC62+BRPL_EOD!AD62</f>
        <v>13.29</v>
      </c>
      <c r="J62">
        <f>BYPL_EOD!AC62+BYPL_EOD!AD62</f>
        <v>7</v>
      </c>
      <c r="K62">
        <f>MES_EOD!AC62+MES_EOD!AD62</f>
        <v>0</v>
      </c>
      <c r="L62">
        <f>NDMC_EOD!AC62+NDMC_EOD!AD62</f>
        <v>1.58</v>
      </c>
      <c r="M62">
        <f>TPDDL_EOD!AC62+TPDDL_EOD!AD62</f>
        <v>9.49</v>
      </c>
      <c r="N62">
        <f t="shared" si="0"/>
        <v>31.36</v>
      </c>
      <c r="O62" s="154">
        <f t="shared" si="1"/>
        <v>-0.33999999999999986</v>
      </c>
      <c r="P62">
        <v>13.145911989795918</v>
      </c>
      <c r="Q62">
        <v>6.9241071428571432</v>
      </c>
      <c r="R62">
        <v>0</v>
      </c>
      <c r="S62">
        <v>1.5628698979591837</v>
      </c>
      <c r="T62">
        <v>9.3871109693877557</v>
      </c>
      <c r="U62" s="156">
        <f t="shared" si="2"/>
        <v>31.020000000000003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31.02</v>
      </c>
      <c r="E63">
        <f>GT!N63</f>
        <v>0</v>
      </c>
      <c r="F63">
        <f t="shared" si="4"/>
        <v>84</v>
      </c>
      <c r="G63">
        <f t="shared" si="5"/>
        <v>31.02</v>
      </c>
      <c r="H63" s="154"/>
      <c r="I63">
        <f>BRPL_EOD!AC63+BRPL_EOD!AD63</f>
        <v>13.29</v>
      </c>
      <c r="J63">
        <f>BYPL_EOD!AC63+BYPL_EOD!AD63</f>
        <v>7</v>
      </c>
      <c r="K63">
        <f>MES_EOD!AC63+MES_EOD!AD63</f>
        <v>0</v>
      </c>
      <c r="L63">
        <f>NDMC_EOD!AC63+NDMC_EOD!AD63</f>
        <v>1.58</v>
      </c>
      <c r="M63">
        <f>TPDDL_EOD!AC63+TPDDL_EOD!AD63</f>
        <v>9.49</v>
      </c>
      <c r="N63">
        <f t="shared" si="0"/>
        <v>31.36</v>
      </c>
      <c r="O63" s="154">
        <f t="shared" si="1"/>
        <v>-0.33999999999999986</v>
      </c>
      <c r="P63">
        <v>13.145911989795918</v>
      </c>
      <c r="Q63">
        <v>6.9241071428571432</v>
      </c>
      <c r="R63">
        <v>0</v>
      </c>
      <c r="S63">
        <v>1.5628698979591837</v>
      </c>
      <c r="T63">
        <v>9.3871109693877557</v>
      </c>
      <c r="U63" s="156">
        <f t="shared" si="2"/>
        <v>31.020000000000003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31.02</v>
      </c>
      <c r="E64">
        <f>GT!N64</f>
        <v>0</v>
      </c>
      <c r="F64">
        <f t="shared" si="4"/>
        <v>84</v>
      </c>
      <c r="G64">
        <f t="shared" si="5"/>
        <v>31.02</v>
      </c>
      <c r="H64" s="154"/>
      <c r="I64">
        <f>BRPL_EOD!AC64+BRPL_EOD!AD64</f>
        <v>13.29</v>
      </c>
      <c r="J64">
        <f>BYPL_EOD!AC64+BYPL_EOD!AD64</f>
        <v>7</v>
      </c>
      <c r="K64">
        <f>MES_EOD!AC64+MES_EOD!AD64</f>
        <v>0</v>
      </c>
      <c r="L64">
        <f>NDMC_EOD!AC64+NDMC_EOD!AD64</f>
        <v>1.58</v>
      </c>
      <c r="M64">
        <f>TPDDL_EOD!AC64+TPDDL_EOD!AD64</f>
        <v>9.49</v>
      </c>
      <c r="N64">
        <f t="shared" si="0"/>
        <v>31.36</v>
      </c>
      <c r="O64" s="154">
        <f t="shared" si="1"/>
        <v>-0.33999999999999986</v>
      </c>
      <c r="P64">
        <v>13.145911989795918</v>
      </c>
      <c r="Q64">
        <v>6.9241071428571432</v>
      </c>
      <c r="R64">
        <v>0</v>
      </c>
      <c r="S64">
        <v>1.5628698979591837</v>
      </c>
      <c r="T64">
        <v>9.3871109693877557</v>
      </c>
      <c r="U64" s="156">
        <f t="shared" si="2"/>
        <v>31.020000000000003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31.02</v>
      </c>
      <c r="E65">
        <f>GT!N65</f>
        <v>0</v>
      </c>
      <c r="F65">
        <f t="shared" si="4"/>
        <v>84</v>
      </c>
      <c r="G65">
        <f t="shared" si="5"/>
        <v>31.02</v>
      </c>
      <c r="H65" s="154"/>
      <c r="I65">
        <f>BRPL_EOD!AC65+BRPL_EOD!AD65</f>
        <v>13.29</v>
      </c>
      <c r="J65">
        <f>BYPL_EOD!AC65+BYPL_EOD!AD65</f>
        <v>7</v>
      </c>
      <c r="K65">
        <f>MES_EOD!AC65+MES_EOD!AD65</f>
        <v>0</v>
      </c>
      <c r="L65">
        <f>NDMC_EOD!AC65+NDMC_EOD!AD65</f>
        <v>1.58</v>
      </c>
      <c r="M65">
        <f>TPDDL_EOD!AC65+TPDDL_EOD!AD65</f>
        <v>9.49</v>
      </c>
      <c r="N65">
        <f t="shared" si="0"/>
        <v>31.36</v>
      </c>
      <c r="O65" s="154">
        <f t="shared" si="1"/>
        <v>-0.33999999999999986</v>
      </c>
      <c r="P65">
        <v>13.145911989795918</v>
      </c>
      <c r="Q65">
        <v>6.9241071428571432</v>
      </c>
      <c r="R65">
        <v>0</v>
      </c>
      <c r="S65">
        <v>1.5628698979591837</v>
      </c>
      <c r="T65">
        <v>9.3871109693877557</v>
      </c>
      <c r="U65" s="156">
        <f t="shared" si="2"/>
        <v>31.020000000000003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31.02</v>
      </c>
      <c r="E66">
        <f>GT!N66</f>
        <v>0</v>
      </c>
      <c r="F66">
        <f t="shared" si="4"/>
        <v>84</v>
      </c>
      <c r="G66">
        <f t="shared" si="5"/>
        <v>31.02</v>
      </c>
      <c r="H66" s="154"/>
      <c r="I66">
        <f>BRPL_EOD!AC66+BRPL_EOD!AD66</f>
        <v>13.29</v>
      </c>
      <c r="J66">
        <f>BYPL_EOD!AC66+BYPL_EOD!AD66</f>
        <v>7</v>
      </c>
      <c r="K66">
        <f>MES_EOD!AC66+MES_EOD!AD66</f>
        <v>0</v>
      </c>
      <c r="L66">
        <f>NDMC_EOD!AC66+NDMC_EOD!AD66</f>
        <v>1.58</v>
      </c>
      <c r="M66">
        <f>TPDDL_EOD!AC66+TPDDL_EOD!AD66</f>
        <v>9.49</v>
      </c>
      <c r="N66">
        <f t="shared" si="0"/>
        <v>31.36</v>
      </c>
      <c r="O66" s="154">
        <f t="shared" si="1"/>
        <v>-0.33999999999999986</v>
      </c>
      <c r="P66">
        <v>13.145911989795918</v>
      </c>
      <c r="Q66">
        <v>6.9241071428571432</v>
      </c>
      <c r="R66">
        <v>0</v>
      </c>
      <c r="S66">
        <v>1.5628698979591837</v>
      </c>
      <c r="T66">
        <v>9.3871109693877557</v>
      </c>
      <c r="U66" s="156">
        <f t="shared" si="2"/>
        <v>31.020000000000003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31.02</v>
      </c>
      <c r="E67">
        <f>GT!N67</f>
        <v>0</v>
      </c>
      <c r="F67">
        <f t="shared" si="4"/>
        <v>84</v>
      </c>
      <c r="G67">
        <f t="shared" si="5"/>
        <v>31.02</v>
      </c>
      <c r="H67" s="154"/>
      <c r="I67">
        <f>BRPL_EOD!AC67+BRPL_EOD!AD67</f>
        <v>13.29</v>
      </c>
      <c r="J67">
        <f>BYPL_EOD!AC67+BYPL_EOD!AD67</f>
        <v>7</v>
      </c>
      <c r="K67">
        <f>MES_EOD!AC67+MES_EOD!AD67</f>
        <v>0</v>
      </c>
      <c r="L67">
        <f>NDMC_EOD!AC67+NDMC_EOD!AD67</f>
        <v>1.58</v>
      </c>
      <c r="M67">
        <f>TPDDL_EOD!AC67+TPDDL_EOD!AD67</f>
        <v>9.49</v>
      </c>
      <c r="N67">
        <f t="shared" ref="N67:N98" si="6">SUM(I67:M67)</f>
        <v>31.36</v>
      </c>
      <c r="O67" s="154">
        <f t="shared" ref="O67:O98" si="7">G67-N67</f>
        <v>-0.33999999999999986</v>
      </c>
      <c r="P67">
        <v>13.145911989795918</v>
      </c>
      <c r="Q67">
        <v>6.9241071428571432</v>
      </c>
      <c r="R67">
        <v>0</v>
      </c>
      <c r="S67">
        <v>1.5628698979591837</v>
      </c>
      <c r="T67">
        <v>9.3871109693877557</v>
      </c>
      <c r="U67" s="156">
        <f t="shared" ref="U67:U98" si="8">SUM(P67:T67)</f>
        <v>31.020000000000003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30.67</v>
      </c>
      <c r="E68">
        <f>GT!N68</f>
        <v>0</v>
      </c>
      <c r="F68">
        <f t="shared" ref="F68:F98" si="10">B68+C68</f>
        <v>84</v>
      </c>
      <c r="G68">
        <f t="shared" ref="G68:G98" si="11">D68+E68-X68</f>
        <v>30.67</v>
      </c>
      <c r="H68" s="154"/>
      <c r="I68">
        <f>BRPL_EOD!AC68+BRPL_EOD!AD68</f>
        <v>13.29</v>
      </c>
      <c r="J68">
        <f>BYPL_EOD!AC68+BYPL_EOD!AD68</f>
        <v>7</v>
      </c>
      <c r="K68">
        <f>MES_EOD!AC68+MES_EOD!AD68</f>
        <v>0</v>
      </c>
      <c r="L68">
        <f>NDMC_EOD!AC68+NDMC_EOD!AD68</f>
        <v>1.58</v>
      </c>
      <c r="M68">
        <f>TPDDL_EOD!AC68+TPDDL_EOD!AD68</f>
        <v>9.49</v>
      </c>
      <c r="N68">
        <f t="shared" si="6"/>
        <v>31.36</v>
      </c>
      <c r="O68" s="154">
        <f t="shared" si="7"/>
        <v>-0.68999999999999773</v>
      </c>
      <c r="P68">
        <v>12.997586096938775</v>
      </c>
      <c r="Q68">
        <v>6.8459821428571432</v>
      </c>
      <c r="R68">
        <v>0</v>
      </c>
      <c r="S68">
        <v>1.5452359693877553</v>
      </c>
      <c r="T68">
        <v>9.2811957908163283</v>
      </c>
      <c r="U68" s="156">
        <f t="shared" si="8"/>
        <v>30.67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30.67</v>
      </c>
      <c r="E69">
        <f>GT!N69</f>
        <v>0</v>
      </c>
      <c r="F69">
        <f t="shared" si="10"/>
        <v>84</v>
      </c>
      <c r="G69">
        <f t="shared" si="11"/>
        <v>30.67</v>
      </c>
      <c r="H69" s="154"/>
      <c r="I69">
        <f>BRPL_EOD!AC69+BRPL_EOD!AD69</f>
        <v>13.29</v>
      </c>
      <c r="J69">
        <f>BYPL_EOD!AC69+BYPL_EOD!AD69</f>
        <v>7</v>
      </c>
      <c r="K69">
        <f>MES_EOD!AC69+MES_EOD!AD69</f>
        <v>0</v>
      </c>
      <c r="L69">
        <f>NDMC_EOD!AC69+NDMC_EOD!AD69</f>
        <v>1.58</v>
      </c>
      <c r="M69">
        <f>TPDDL_EOD!AC69+TPDDL_EOD!AD69</f>
        <v>9.49</v>
      </c>
      <c r="N69">
        <f t="shared" si="6"/>
        <v>31.36</v>
      </c>
      <c r="O69" s="154">
        <f t="shared" si="7"/>
        <v>-0.68999999999999773</v>
      </c>
      <c r="P69">
        <v>12.997586096938775</v>
      </c>
      <c r="Q69">
        <v>6.8459821428571432</v>
      </c>
      <c r="R69">
        <v>0</v>
      </c>
      <c r="S69">
        <v>1.5452359693877553</v>
      </c>
      <c r="T69">
        <v>9.2811957908163283</v>
      </c>
      <c r="U69" s="156">
        <f t="shared" si="8"/>
        <v>30.67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31.02</v>
      </c>
      <c r="E70">
        <f>GT!N70</f>
        <v>0</v>
      </c>
      <c r="F70">
        <f t="shared" si="10"/>
        <v>84</v>
      </c>
      <c r="G70">
        <f t="shared" si="11"/>
        <v>31.02</v>
      </c>
      <c r="H70" s="154"/>
      <c r="I70">
        <f>BRPL_EOD!AC70+BRPL_EOD!AD70</f>
        <v>13.29</v>
      </c>
      <c r="J70">
        <f>BYPL_EOD!AC70+BYPL_EOD!AD70</f>
        <v>7</v>
      </c>
      <c r="K70">
        <f>MES_EOD!AC70+MES_EOD!AD70</f>
        <v>0</v>
      </c>
      <c r="L70">
        <f>NDMC_EOD!AC70+NDMC_EOD!AD70</f>
        <v>1.58</v>
      </c>
      <c r="M70">
        <f>TPDDL_EOD!AC70+TPDDL_EOD!AD70</f>
        <v>9.49</v>
      </c>
      <c r="N70">
        <f t="shared" si="6"/>
        <v>31.36</v>
      </c>
      <c r="O70" s="154">
        <f t="shared" si="7"/>
        <v>-0.33999999999999986</v>
      </c>
      <c r="P70">
        <v>13.145911989795918</v>
      </c>
      <c r="Q70">
        <v>6.9241071428571432</v>
      </c>
      <c r="R70">
        <v>0</v>
      </c>
      <c r="S70">
        <v>1.5628698979591837</v>
      </c>
      <c r="T70">
        <v>9.3871109693877557</v>
      </c>
      <c r="U70" s="156">
        <f t="shared" si="8"/>
        <v>31.020000000000003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31.02</v>
      </c>
      <c r="E71">
        <f>GT!N71</f>
        <v>0</v>
      </c>
      <c r="F71">
        <f t="shared" si="10"/>
        <v>84</v>
      </c>
      <c r="G71">
        <f t="shared" si="11"/>
        <v>31.02</v>
      </c>
      <c r="H71" s="154"/>
      <c r="I71">
        <f>BRPL_EOD!AC71+BRPL_EOD!AD71</f>
        <v>13.29</v>
      </c>
      <c r="J71">
        <f>BYPL_EOD!AC71+BYPL_EOD!AD71</f>
        <v>7</v>
      </c>
      <c r="K71">
        <f>MES_EOD!AC71+MES_EOD!AD71</f>
        <v>0</v>
      </c>
      <c r="L71">
        <f>NDMC_EOD!AC71+NDMC_EOD!AD71</f>
        <v>1.58</v>
      </c>
      <c r="M71">
        <f>TPDDL_EOD!AC71+TPDDL_EOD!AD71</f>
        <v>9.49</v>
      </c>
      <c r="N71">
        <f t="shared" si="6"/>
        <v>31.36</v>
      </c>
      <c r="O71" s="154">
        <f t="shared" si="7"/>
        <v>-0.33999999999999986</v>
      </c>
      <c r="P71">
        <v>13.145911989795918</v>
      </c>
      <c r="Q71">
        <v>6.9241071428571432</v>
      </c>
      <c r="R71">
        <v>0</v>
      </c>
      <c r="S71">
        <v>1.5628698979591837</v>
      </c>
      <c r="T71">
        <v>9.3871109693877557</v>
      </c>
      <c r="U71" s="156">
        <f t="shared" si="8"/>
        <v>31.020000000000003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32.559999999999995</v>
      </c>
      <c r="E72">
        <f>GT!N72</f>
        <v>0</v>
      </c>
      <c r="F72">
        <f t="shared" si="10"/>
        <v>84</v>
      </c>
      <c r="G72">
        <f t="shared" si="11"/>
        <v>32.559999999999995</v>
      </c>
      <c r="H72" s="154"/>
      <c r="I72">
        <f>BRPL_EOD!AC72+BRPL_EOD!AD72</f>
        <v>14.12</v>
      </c>
      <c r="J72">
        <f>BYPL_EOD!AC72+BYPL_EOD!AD72</f>
        <v>7</v>
      </c>
      <c r="K72">
        <f>MES_EOD!AC72+MES_EOD!AD72</f>
        <v>0</v>
      </c>
      <c r="L72">
        <f>NDMC_EOD!AC72+NDMC_EOD!AD72</f>
        <v>1.68</v>
      </c>
      <c r="M72">
        <f>TPDDL_EOD!AC72+TPDDL_EOD!AD72</f>
        <v>10.09</v>
      </c>
      <c r="N72">
        <f t="shared" si="6"/>
        <v>32.89</v>
      </c>
      <c r="O72" s="154">
        <f t="shared" si="7"/>
        <v>-0.3300000000000054</v>
      </c>
      <c r="P72">
        <v>13.978327759197322</v>
      </c>
      <c r="Q72">
        <v>6.9297658862876244</v>
      </c>
      <c r="R72">
        <v>0</v>
      </c>
      <c r="S72">
        <v>1.6631438127090297</v>
      </c>
      <c r="T72">
        <v>9.9887625418060182</v>
      </c>
      <c r="U72" s="156">
        <f t="shared" si="8"/>
        <v>32.559999999999995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32.559999999999995</v>
      </c>
      <c r="E73">
        <f>GT!N73</f>
        <v>0</v>
      </c>
      <c r="F73">
        <f t="shared" si="10"/>
        <v>84</v>
      </c>
      <c r="G73">
        <f t="shared" si="11"/>
        <v>32.559999999999995</v>
      </c>
      <c r="H73" s="154"/>
      <c r="I73">
        <f>BRPL_EOD!AC73+BRPL_EOD!AD73</f>
        <v>14.12</v>
      </c>
      <c r="J73">
        <f>BYPL_EOD!AC73+BYPL_EOD!AD73</f>
        <v>7</v>
      </c>
      <c r="K73">
        <f>MES_EOD!AC73+MES_EOD!AD73</f>
        <v>0</v>
      </c>
      <c r="L73">
        <f>NDMC_EOD!AC73+NDMC_EOD!AD73</f>
        <v>1.68</v>
      </c>
      <c r="M73">
        <f>TPDDL_EOD!AC73+TPDDL_EOD!AD73</f>
        <v>10.09</v>
      </c>
      <c r="N73">
        <f t="shared" si="6"/>
        <v>32.89</v>
      </c>
      <c r="O73" s="154">
        <f t="shared" si="7"/>
        <v>-0.3300000000000054</v>
      </c>
      <c r="P73">
        <v>13.978327759197322</v>
      </c>
      <c r="Q73">
        <v>6.9297658862876244</v>
      </c>
      <c r="R73">
        <v>0</v>
      </c>
      <c r="S73">
        <v>1.6631438127090297</v>
      </c>
      <c r="T73">
        <v>9.9887625418060182</v>
      </c>
      <c r="U73" s="156">
        <f t="shared" si="8"/>
        <v>32.559999999999995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32.559999999999995</v>
      </c>
      <c r="E74">
        <f>GT!N74</f>
        <v>0</v>
      </c>
      <c r="F74">
        <f t="shared" si="10"/>
        <v>84</v>
      </c>
      <c r="G74">
        <f t="shared" si="11"/>
        <v>32.559999999999995</v>
      </c>
      <c r="H74" s="154"/>
      <c r="I74">
        <f>BRPL_EOD!AC74+BRPL_EOD!AD74</f>
        <v>14.12</v>
      </c>
      <c r="J74">
        <f>BYPL_EOD!AC74+BYPL_EOD!AD74</f>
        <v>7</v>
      </c>
      <c r="K74">
        <f>MES_EOD!AC74+MES_EOD!AD74</f>
        <v>0</v>
      </c>
      <c r="L74">
        <f>NDMC_EOD!AC74+NDMC_EOD!AD74</f>
        <v>1.68</v>
      </c>
      <c r="M74">
        <f>TPDDL_EOD!AC74+TPDDL_EOD!AD74</f>
        <v>10.09</v>
      </c>
      <c r="N74">
        <f t="shared" si="6"/>
        <v>32.89</v>
      </c>
      <c r="O74" s="154">
        <f t="shared" si="7"/>
        <v>-0.3300000000000054</v>
      </c>
      <c r="P74">
        <v>13.978327759197322</v>
      </c>
      <c r="Q74">
        <v>6.9297658862876244</v>
      </c>
      <c r="R74">
        <v>0</v>
      </c>
      <c r="S74">
        <v>1.6631438127090297</v>
      </c>
      <c r="T74">
        <v>9.9887625418060182</v>
      </c>
      <c r="U74" s="156">
        <f t="shared" si="8"/>
        <v>32.559999999999995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32.86</v>
      </c>
      <c r="E75">
        <f>GT!N75</f>
        <v>0</v>
      </c>
      <c r="F75">
        <f t="shared" si="10"/>
        <v>84</v>
      </c>
      <c r="G75">
        <f t="shared" si="11"/>
        <v>32.86</v>
      </c>
      <c r="H75" s="154"/>
      <c r="I75">
        <f>BRPL_EOD!AC75+BRPL_EOD!AD75</f>
        <v>14.12</v>
      </c>
      <c r="J75">
        <f>BYPL_EOD!AC75+BYPL_EOD!AD75</f>
        <v>7</v>
      </c>
      <c r="K75">
        <f>MES_EOD!AC75+MES_EOD!AD75</f>
        <v>0</v>
      </c>
      <c r="L75">
        <f>NDMC_EOD!AC75+NDMC_EOD!AD75</f>
        <v>1.68</v>
      </c>
      <c r="M75">
        <f>TPDDL_EOD!AC75+TPDDL_EOD!AD75</f>
        <v>10.09</v>
      </c>
      <c r="N75">
        <f t="shared" si="6"/>
        <v>32.89</v>
      </c>
      <c r="O75" s="154">
        <f t="shared" si="7"/>
        <v>-3.0000000000001137E-2</v>
      </c>
      <c r="P75">
        <v>14.107120705381574</v>
      </c>
      <c r="Q75">
        <v>6.993615080571602</v>
      </c>
      <c r="R75">
        <v>0</v>
      </c>
      <c r="S75">
        <v>1.6784676193371844</v>
      </c>
      <c r="T75">
        <v>10.080796594709637</v>
      </c>
      <c r="U75" s="156">
        <f t="shared" si="8"/>
        <v>32.86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32.86</v>
      </c>
      <c r="E76">
        <f>GT!N76</f>
        <v>0</v>
      </c>
      <c r="F76">
        <f t="shared" si="10"/>
        <v>84</v>
      </c>
      <c r="G76">
        <f t="shared" si="11"/>
        <v>32.86</v>
      </c>
      <c r="H76" s="154"/>
      <c r="I76">
        <f>BRPL_EOD!AC76+BRPL_EOD!AD76</f>
        <v>14.12</v>
      </c>
      <c r="J76">
        <f>BYPL_EOD!AC76+BYPL_EOD!AD76</f>
        <v>7</v>
      </c>
      <c r="K76">
        <f>MES_EOD!AC76+MES_EOD!AD76</f>
        <v>0</v>
      </c>
      <c r="L76">
        <f>NDMC_EOD!AC76+NDMC_EOD!AD76</f>
        <v>1.68</v>
      </c>
      <c r="M76">
        <f>TPDDL_EOD!AC76+TPDDL_EOD!AD76</f>
        <v>10.09</v>
      </c>
      <c r="N76">
        <f t="shared" si="6"/>
        <v>32.89</v>
      </c>
      <c r="O76" s="154">
        <f t="shared" si="7"/>
        <v>-3.0000000000001137E-2</v>
      </c>
      <c r="P76">
        <v>14.107120705381574</v>
      </c>
      <c r="Q76">
        <v>6.993615080571602</v>
      </c>
      <c r="R76">
        <v>0</v>
      </c>
      <c r="S76">
        <v>1.6784676193371844</v>
      </c>
      <c r="T76">
        <v>10.080796594709637</v>
      </c>
      <c r="U76" s="156">
        <f t="shared" si="8"/>
        <v>32.86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32.86</v>
      </c>
      <c r="E77">
        <f>GT!N77</f>
        <v>0</v>
      </c>
      <c r="F77">
        <f t="shared" si="10"/>
        <v>84</v>
      </c>
      <c r="G77">
        <f t="shared" si="11"/>
        <v>32.86</v>
      </c>
      <c r="H77" s="154"/>
      <c r="I77">
        <f>BRPL_EOD!AC77+BRPL_EOD!AD77</f>
        <v>14.12</v>
      </c>
      <c r="J77">
        <f>BYPL_EOD!AC77+BYPL_EOD!AD77</f>
        <v>7</v>
      </c>
      <c r="K77">
        <f>MES_EOD!AC77+MES_EOD!AD77</f>
        <v>0</v>
      </c>
      <c r="L77">
        <f>NDMC_EOD!AC77+NDMC_EOD!AD77</f>
        <v>1.68</v>
      </c>
      <c r="M77">
        <f>TPDDL_EOD!AC77+TPDDL_EOD!AD77</f>
        <v>10.09</v>
      </c>
      <c r="N77">
        <f t="shared" si="6"/>
        <v>32.89</v>
      </c>
      <c r="O77" s="154">
        <f t="shared" si="7"/>
        <v>-3.0000000000001137E-2</v>
      </c>
      <c r="P77">
        <v>14.107120705381574</v>
      </c>
      <c r="Q77">
        <v>6.993615080571602</v>
      </c>
      <c r="R77">
        <v>0</v>
      </c>
      <c r="S77">
        <v>1.6784676193371844</v>
      </c>
      <c r="T77">
        <v>10.080796594709637</v>
      </c>
      <c r="U77" s="156">
        <f t="shared" si="8"/>
        <v>32.86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32.86</v>
      </c>
      <c r="E78">
        <f>GT!N78</f>
        <v>0</v>
      </c>
      <c r="F78">
        <f t="shared" si="10"/>
        <v>84</v>
      </c>
      <c r="G78">
        <f t="shared" si="11"/>
        <v>32.86</v>
      </c>
      <c r="H78" s="154"/>
      <c r="I78">
        <f>BRPL_EOD!AC78+BRPL_EOD!AD78</f>
        <v>14.12</v>
      </c>
      <c r="J78">
        <f>BYPL_EOD!AC78+BYPL_EOD!AD78</f>
        <v>7</v>
      </c>
      <c r="K78">
        <f>MES_EOD!AC78+MES_EOD!AD78</f>
        <v>0</v>
      </c>
      <c r="L78">
        <f>NDMC_EOD!AC78+NDMC_EOD!AD78</f>
        <v>1.68</v>
      </c>
      <c r="M78">
        <f>TPDDL_EOD!AC78+TPDDL_EOD!AD78</f>
        <v>10.09</v>
      </c>
      <c r="N78">
        <f t="shared" si="6"/>
        <v>32.89</v>
      </c>
      <c r="O78" s="154">
        <f t="shared" si="7"/>
        <v>-3.0000000000001137E-2</v>
      </c>
      <c r="P78">
        <v>14.107120705381574</v>
      </c>
      <c r="Q78">
        <v>6.993615080571602</v>
      </c>
      <c r="R78">
        <v>0</v>
      </c>
      <c r="S78">
        <v>1.6784676193371844</v>
      </c>
      <c r="T78">
        <v>10.080796594709637</v>
      </c>
      <c r="U78" s="156">
        <f t="shared" si="8"/>
        <v>32.86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32.86</v>
      </c>
      <c r="E79">
        <f>GT!N79</f>
        <v>0</v>
      </c>
      <c r="F79">
        <f t="shared" si="10"/>
        <v>84</v>
      </c>
      <c r="G79">
        <f t="shared" si="11"/>
        <v>32.86</v>
      </c>
      <c r="H79" s="154"/>
      <c r="I79">
        <f>BRPL_EOD!AC79+BRPL_EOD!AD79</f>
        <v>14.12</v>
      </c>
      <c r="J79">
        <f>BYPL_EOD!AC79+BYPL_EOD!AD79</f>
        <v>7</v>
      </c>
      <c r="K79">
        <f>MES_EOD!AC79+MES_EOD!AD79</f>
        <v>0</v>
      </c>
      <c r="L79">
        <f>NDMC_EOD!AC79+NDMC_EOD!AD79</f>
        <v>1.68</v>
      </c>
      <c r="M79">
        <f>TPDDL_EOD!AC79+TPDDL_EOD!AD79</f>
        <v>10.09</v>
      </c>
      <c r="N79">
        <f t="shared" si="6"/>
        <v>32.89</v>
      </c>
      <c r="O79" s="154">
        <f t="shared" si="7"/>
        <v>-3.0000000000001137E-2</v>
      </c>
      <c r="P79">
        <v>14.107120705381574</v>
      </c>
      <c r="Q79">
        <v>6.993615080571602</v>
      </c>
      <c r="R79">
        <v>0</v>
      </c>
      <c r="S79">
        <v>1.6784676193371844</v>
      </c>
      <c r="T79">
        <v>10.080796594709637</v>
      </c>
      <c r="U79" s="156">
        <f t="shared" si="8"/>
        <v>32.86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32.86</v>
      </c>
      <c r="E80">
        <f>GT!N80</f>
        <v>0</v>
      </c>
      <c r="F80">
        <f t="shared" si="10"/>
        <v>84</v>
      </c>
      <c r="G80">
        <f t="shared" si="11"/>
        <v>32.86</v>
      </c>
      <c r="H80" s="154"/>
      <c r="I80">
        <f>BRPL_EOD!AC80+BRPL_EOD!AD80</f>
        <v>14.12</v>
      </c>
      <c r="J80">
        <f>BYPL_EOD!AC80+BYPL_EOD!AD80</f>
        <v>7</v>
      </c>
      <c r="K80">
        <f>MES_EOD!AC80+MES_EOD!AD80</f>
        <v>0</v>
      </c>
      <c r="L80">
        <f>NDMC_EOD!AC80+NDMC_EOD!AD80</f>
        <v>1.68</v>
      </c>
      <c r="M80">
        <f>TPDDL_EOD!AC80+TPDDL_EOD!AD80</f>
        <v>10.09</v>
      </c>
      <c r="N80">
        <f t="shared" si="6"/>
        <v>32.89</v>
      </c>
      <c r="O80" s="154">
        <f t="shared" si="7"/>
        <v>-3.0000000000001137E-2</v>
      </c>
      <c r="P80">
        <v>14.107120705381574</v>
      </c>
      <c r="Q80">
        <v>6.993615080571602</v>
      </c>
      <c r="R80">
        <v>0</v>
      </c>
      <c r="S80">
        <v>1.6784676193371844</v>
      </c>
      <c r="T80">
        <v>10.080796594709637</v>
      </c>
      <c r="U80" s="156">
        <f t="shared" si="8"/>
        <v>32.86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32.86</v>
      </c>
      <c r="E81">
        <f>GT!N81</f>
        <v>0</v>
      </c>
      <c r="F81">
        <f t="shared" si="10"/>
        <v>84</v>
      </c>
      <c r="G81">
        <f t="shared" si="11"/>
        <v>32.86</v>
      </c>
      <c r="H81" s="154"/>
      <c r="I81">
        <f>BRPL_EOD!AC81+BRPL_EOD!AD81</f>
        <v>14.12</v>
      </c>
      <c r="J81">
        <f>BYPL_EOD!AC81+BYPL_EOD!AD81</f>
        <v>7</v>
      </c>
      <c r="K81">
        <f>MES_EOD!AC81+MES_EOD!AD81</f>
        <v>0</v>
      </c>
      <c r="L81">
        <f>NDMC_EOD!AC81+NDMC_EOD!AD81</f>
        <v>1.68</v>
      </c>
      <c r="M81">
        <f>TPDDL_EOD!AC81+TPDDL_EOD!AD81</f>
        <v>10.09</v>
      </c>
      <c r="N81">
        <f t="shared" si="6"/>
        <v>32.89</v>
      </c>
      <c r="O81" s="154">
        <f t="shared" si="7"/>
        <v>-3.0000000000001137E-2</v>
      </c>
      <c r="P81">
        <v>14.107120705381574</v>
      </c>
      <c r="Q81">
        <v>6.993615080571602</v>
      </c>
      <c r="R81">
        <v>0</v>
      </c>
      <c r="S81">
        <v>1.6784676193371844</v>
      </c>
      <c r="T81">
        <v>10.080796594709637</v>
      </c>
      <c r="U81" s="156">
        <f t="shared" si="8"/>
        <v>32.86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32.86</v>
      </c>
      <c r="E82">
        <f>GT!N82</f>
        <v>0</v>
      </c>
      <c r="F82">
        <f t="shared" si="10"/>
        <v>84</v>
      </c>
      <c r="G82">
        <f t="shared" si="11"/>
        <v>32.86</v>
      </c>
      <c r="H82" s="154"/>
      <c r="I82">
        <f>BRPL_EOD!AC82+BRPL_EOD!AD82</f>
        <v>14.12</v>
      </c>
      <c r="J82">
        <f>BYPL_EOD!AC82+BYPL_EOD!AD82</f>
        <v>7</v>
      </c>
      <c r="K82">
        <f>MES_EOD!AC82+MES_EOD!AD82</f>
        <v>0</v>
      </c>
      <c r="L82">
        <f>NDMC_EOD!AC82+NDMC_EOD!AD82</f>
        <v>1.68</v>
      </c>
      <c r="M82">
        <f>TPDDL_EOD!AC82+TPDDL_EOD!AD82</f>
        <v>10.09</v>
      </c>
      <c r="N82">
        <f t="shared" si="6"/>
        <v>32.89</v>
      </c>
      <c r="O82" s="154">
        <f t="shared" si="7"/>
        <v>-3.0000000000001137E-2</v>
      </c>
      <c r="P82">
        <v>14.107120705381574</v>
      </c>
      <c r="Q82">
        <v>6.993615080571602</v>
      </c>
      <c r="R82">
        <v>0</v>
      </c>
      <c r="S82">
        <v>1.6784676193371844</v>
      </c>
      <c r="T82">
        <v>10.080796594709637</v>
      </c>
      <c r="U82" s="156">
        <f t="shared" si="8"/>
        <v>32.86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32.86</v>
      </c>
      <c r="E83">
        <f>GT!N83</f>
        <v>0</v>
      </c>
      <c r="F83">
        <f t="shared" si="10"/>
        <v>84</v>
      </c>
      <c r="G83">
        <f t="shared" si="11"/>
        <v>32.86</v>
      </c>
      <c r="H83" s="154"/>
      <c r="I83">
        <f>BRPL_EOD!AC83+BRPL_EOD!AD83</f>
        <v>14.12</v>
      </c>
      <c r="J83">
        <f>BYPL_EOD!AC83+BYPL_EOD!AD83</f>
        <v>7</v>
      </c>
      <c r="K83">
        <f>MES_EOD!AC83+MES_EOD!AD83</f>
        <v>0</v>
      </c>
      <c r="L83">
        <f>NDMC_EOD!AC83+NDMC_EOD!AD83</f>
        <v>1.68</v>
      </c>
      <c r="M83">
        <f>TPDDL_EOD!AC83+TPDDL_EOD!AD83</f>
        <v>10.09</v>
      </c>
      <c r="N83">
        <f t="shared" si="6"/>
        <v>32.89</v>
      </c>
      <c r="O83" s="154">
        <f t="shared" si="7"/>
        <v>-3.0000000000001137E-2</v>
      </c>
      <c r="P83">
        <v>14.107120705381574</v>
      </c>
      <c r="Q83">
        <v>6.993615080571602</v>
      </c>
      <c r="R83">
        <v>0</v>
      </c>
      <c r="S83">
        <v>1.6784676193371844</v>
      </c>
      <c r="T83">
        <v>10.080796594709637</v>
      </c>
      <c r="U83" s="156">
        <f t="shared" si="8"/>
        <v>32.86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32.86</v>
      </c>
      <c r="E84">
        <f>GT!N84</f>
        <v>0</v>
      </c>
      <c r="F84">
        <f t="shared" si="10"/>
        <v>84</v>
      </c>
      <c r="G84">
        <f t="shared" si="11"/>
        <v>32.86</v>
      </c>
      <c r="H84" s="154"/>
      <c r="I84">
        <f>BRPL_EOD!AC84+BRPL_EOD!AD84</f>
        <v>14.12</v>
      </c>
      <c r="J84">
        <f>BYPL_EOD!AC84+BYPL_EOD!AD84</f>
        <v>7</v>
      </c>
      <c r="K84">
        <f>MES_EOD!AC84+MES_EOD!AD84</f>
        <v>0</v>
      </c>
      <c r="L84">
        <f>NDMC_EOD!AC84+NDMC_EOD!AD84</f>
        <v>1.68</v>
      </c>
      <c r="M84">
        <f>TPDDL_EOD!AC84+TPDDL_EOD!AD84</f>
        <v>10.09</v>
      </c>
      <c r="N84">
        <f t="shared" si="6"/>
        <v>32.89</v>
      </c>
      <c r="O84" s="154">
        <f t="shared" si="7"/>
        <v>-3.0000000000001137E-2</v>
      </c>
      <c r="P84">
        <v>14.107120705381574</v>
      </c>
      <c r="Q84">
        <v>6.993615080571602</v>
      </c>
      <c r="R84">
        <v>0</v>
      </c>
      <c r="S84">
        <v>1.6784676193371844</v>
      </c>
      <c r="T84">
        <v>10.080796594709637</v>
      </c>
      <c r="U84" s="156">
        <f t="shared" si="8"/>
        <v>32.86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32.86</v>
      </c>
      <c r="E85">
        <f>GT!N85</f>
        <v>0</v>
      </c>
      <c r="F85">
        <f t="shared" si="10"/>
        <v>84</v>
      </c>
      <c r="G85">
        <f t="shared" si="11"/>
        <v>32.86</v>
      </c>
      <c r="H85" s="154"/>
      <c r="I85">
        <f>BRPL_EOD!AC85+BRPL_EOD!AD85</f>
        <v>14.12</v>
      </c>
      <c r="J85">
        <f>BYPL_EOD!AC85+BYPL_EOD!AD85</f>
        <v>7</v>
      </c>
      <c r="K85">
        <f>MES_EOD!AC85+MES_EOD!AD85</f>
        <v>0</v>
      </c>
      <c r="L85">
        <f>NDMC_EOD!AC85+NDMC_EOD!AD85</f>
        <v>1.68</v>
      </c>
      <c r="M85">
        <f>TPDDL_EOD!AC85+TPDDL_EOD!AD85</f>
        <v>10.09</v>
      </c>
      <c r="N85">
        <f t="shared" si="6"/>
        <v>32.89</v>
      </c>
      <c r="O85" s="154">
        <f t="shared" si="7"/>
        <v>-3.0000000000001137E-2</v>
      </c>
      <c r="P85">
        <v>14.107120705381574</v>
      </c>
      <c r="Q85">
        <v>6.993615080571602</v>
      </c>
      <c r="R85">
        <v>0</v>
      </c>
      <c r="S85">
        <v>1.6784676193371844</v>
      </c>
      <c r="T85">
        <v>10.080796594709637</v>
      </c>
      <c r="U85" s="156">
        <f t="shared" si="8"/>
        <v>32.86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32.86</v>
      </c>
      <c r="E86">
        <f>GT!N86</f>
        <v>0</v>
      </c>
      <c r="F86">
        <f t="shared" si="10"/>
        <v>84</v>
      </c>
      <c r="G86">
        <f t="shared" si="11"/>
        <v>32.86</v>
      </c>
      <c r="H86" s="154"/>
      <c r="I86">
        <f>BRPL_EOD!AC86+BRPL_EOD!AD86</f>
        <v>14.12</v>
      </c>
      <c r="J86">
        <f>BYPL_EOD!AC86+BYPL_EOD!AD86</f>
        <v>7</v>
      </c>
      <c r="K86">
        <f>MES_EOD!AC86+MES_EOD!AD86</f>
        <v>0</v>
      </c>
      <c r="L86">
        <f>NDMC_EOD!AC86+NDMC_EOD!AD86</f>
        <v>1.68</v>
      </c>
      <c r="M86">
        <f>TPDDL_EOD!AC86+TPDDL_EOD!AD86</f>
        <v>10.09</v>
      </c>
      <c r="N86">
        <f t="shared" si="6"/>
        <v>32.89</v>
      </c>
      <c r="O86" s="154">
        <f t="shared" si="7"/>
        <v>-3.0000000000001137E-2</v>
      </c>
      <c r="P86">
        <v>14.107120705381574</v>
      </c>
      <c r="Q86">
        <v>6.993615080571602</v>
      </c>
      <c r="R86">
        <v>0</v>
      </c>
      <c r="S86">
        <v>1.6784676193371844</v>
      </c>
      <c r="T86">
        <v>10.080796594709637</v>
      </c>
      <c r="U86" s="156">
        <f t="shared" si="8"/>
        <v>32.86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32.86</v>
      </c>
      <c r="E87">
        <f>GT!N87</f>
        <v>0</v>
      </c>
      <c r="F87">
        <f t="shared" si="10"/>
        <v>84</v>
      </c>
      <c r="G87">
        <f t="shared" si="11"/>
        <v>32.86</v>
      </c>
      <c r="H87" s="154"/>
      <c r="I87">
        <f>BRPL_EOD!AC87+BRPL_EOD!AD87</f>
        <v>14.12</v>
      </c>
      <c r="J87">
        <f>BYPL_EOD!AC87+BYPL_EOD!AD87</f>
        <v>7</v>
      </c>
      <c r="K87">
        <f>MES_EOD!AC87+MES_EOD!AD87</f>
        <v>0</v>
      </c>
      <c r="L87">
        <f>NDMC_EOD!AC87+NDMC_EOD!AD87</f>
        <v>1.68</v>
      </c>
      <c r="M87">
        <f>TPDDL_EOD!AC87+TPDDL_EOD!AD87</f>
        <v>10.09</v>
      </c>
      <c r="N87">
        <f t="shared" si="6"/>
        <v>32.89</v>
      </c>
      <c r="O87" s="154">
        <f t="shared" si="7"/>
        <v>-3.0000000000001137E-2</v>
      </c>
      <c r="P87">
        <v>14.107120705381574</v>
      </c>
      <c r="Q87">
        <v>6.993615080571602</v>
      </c>
      <c r="R87">
        <v>0</v>
      </c>
      <c r="S87">
        <v>1.6784676193371844</v>
      </c>
      <c r="T87">
        <v>10.080796594709637</v>
      </c>
      <c r="U87" s="156">
        <f t="shared" si="8"/>
        <v>32.86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32.86</v>
      </c>
      <c r="E88">
        <f>GT!N88</f>
        <v>0</v>
      </c>
      <c r="F88">
        <f t="shared" si="10"/>
        <v>84</v>
      </c>
      <c r="G88">
        <f t="shared" si="11"/>
        <v>32.86</v>
      </c>
      <c r="H88" s="154"/>
      <c r="I88">
        <f>BRPL_EOD!AC88+BRPL_EOD!AD88</f>
        <v>14.12</v>
      </c>
      <c r="J88">
        <f>BYPL_EOD!AC88+BYPL_EOD!AD88</f>
        <v>7</v>
      </c>
      <c r="K88">
        <f>MES_EOD!AC88+MES_EOD!AD88</f>
        <v>0</v>
      </c>
      <c r="L88">
        <f>NDMC_EOD!AC88+NDMC_EOD!AD88</f>
        <v>1.68</v>
      </c>
      <c r="M88">
        <f>TPDDL_EOD!AC88+TPDDL_EOD!AD88</f>
        <v>10.09</v>
      </c>
      <c r="N88">
        <f t="shared" si="6"/>
        <v>32.89</v>
      </c>
      <c r="O88" s="154">
        <f t="shared" si="7"/>
        <v>-3.0000000000001137E-2</v>
      </c>
      <c r="P88">
        <v>14.107120705381574</v>
      </c>
      <c r="Q88">
        <v>6.993615080571602</v>
      </c>
      <c r="R88">
        <v>0</v>
      </c>
      <c r="S88">
        <v>1.6784676193371844</v>
      </c>
      <c r="T88">
        <v>10.080796594709637</v>
      </c>
      <c r="U88" s="156">
        <f t="shared" si="8"/>
        <v>32.86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32.86</v>
      </c>
      <c r="E89">
        <f>GT!N89</f>
        <v>0</v>
      </c>
      <c r="F89">
        <f t="shared" si="10"/>
        <v>84</v>
      </c>
      <c r="G89">
        <f t="shared" si="11"/>
        <v>32.86</v>
      </c>
      <c r="H89" s="154"/>
      <c r="I89">
        <f>BRPL_EOD!AC89+BRPL_EOD!AD89</f>
        <v>14.12</v>
      </c>
      <c r="J89">
        <f>BYPL_EOD!AC89+BYPL_EOD!AD89</f>
        <v>7</v>
      </c>
      <c r="K89">
        <f>MES_EOD!AC89+MES_EOD!AD89</f>
        <v>0</v>
      </c>
      <c r="L89">
        <f>NDMC_EOD!AC89+NDMC_EOD!AD89</f>
        <v>1.68</v>
      </c>
      <c r="M89">
        <f>TPDDL_EOD!AC89+TPDDL_EOD!AD89</f>
        <v>10.09</v>
      </c>
      <c r="N89">
        <f t="shared" si="6"/>
        <v>32.89</v>
      </c>
      <c r="O89" s="154">
        <f t="shared" si="7"/>
        <v>-3.0000000000001137E-2</v>
      </c>
      <c r="P89">
        <v>14.107120705381574</v>
      </c>
      <c r="Q89">
        <v>6.993615080571602</v>
      </c>
      <c r="R89">
        <v>0</v>
      </c>
      <c r="S89">
        <v>1.6784676193371844</v>
      </c>
      <c r="T89">
        <v>10.080796594709637</v>
      </c>
      <c r="U89" s="156">
        <f t="shared" si="8"/>
        <v>32.86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33.200000000000003</v>
      </c>
      <c r="E90">
        <f>GT!N90</f>
        <v>0</v>
      </c>
      <c r="F90">
        <f t="shared" si="10"/>
        <v>84</v>
      </c>
      <c r="G90">
        <f t="shared" si="11"/>
        <v>33.200000000000003</v>
      </c>
      <c r="H90" s="154"/>
      <c r="I90">
        <f>BRPL_EOD!AC90+BRPL_EOD!AD90</f>
        <v>14.12</v>
      </c>
      <c r="J90">
        <f>BYPL_EOD!AC90+BYPL_EOD!AD90</f>
        <v>7</v>
      </c>
      <c r="K90">
        <f>MES_EOD!AC90+MES_EOD!AD90</f>
        <v>0</v>
      </c>
      <c r="L90">
        <f>NDMC_EOD!AC90+NDMC_EOD!AD90</f>
        <v>1.73</v>
      </c>
      <c r="M90">
        <f>TPDDL_EOD!AC90+TPDDL_EOD!AD90</f>
        <v>10.38</v>
      </c>
      <c r="N90">
        <f t="shared" si="6"/>
        <v>33.229999999999997</v>
      </c>
      <c r="O90" s="154">
        <f t="shared" si="7"/>
        <v>-2.9999999999994031E-2</v>
      </c>
      <c r="P90">
        <v>14.10725248269636</v>
      </c>
      <c r="Q90">
        <v>6.9936804092687339</v>
      </c>
      <c r="R90">
        <v>0</v>
      </c>
      <c r="S90">
        <v>1.7284381582907016</v>
      </c>
      <c r="T90">
        <v>10.37062894974421</v>
      </c>
      <c r="U90" s="156">
        <f t="shared" si="8"/>
        <v>33.200000000000003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33.200000000000003</v>
      </c>
      <c r="E91">
        <f>GT!N91</f>
        <v>0</v>
      </c>
      <c r="F91">
        <f t="shared" si="10"/>
        <v>84</v>
      </c>
      <c r="G91">
        <f t="shared" si="11"/>
        <v>33.200000000000003</v>
      </c>
      <c r="H91" s="154"/>
      <c r="I91">
        <f>BRPL_EOD!AC91+BRPL_EOD!AD91</f>
        <v>14.12</v>
      </c>
      <c r="J91">
        <f>BYPL_EOD!AC91+BYPL_EOD!AD91</f>
        <v>7</v>
      </c>
      <c r="K91">
        <f>MES_EOD!AC91+MES_EOD!AD91</f>
        <v>0</v>
      </c>
      <c r="L91">
        <f>NDMC_EOD!AC91+NDMC_EOD!AD91</f>
        <v>1.73</v>
      </c>
      <c r="M91">
        <f>TPDDL_EOD!AC91+TPDDL_EOD!AD91</f>
        <v>10.38</v>
      </c>
      <c r="N91">
        <f t="shared" si="6"/>
        <v>33.229999999999997</v>
      </c>
      <c r="O91" s="154">
        <f t="shared" si="7"/>
        <v>-2.9999999999994031E-2</v>
      </c>
      <c r="P91">
        <v>14.10725248269636</v>
      </c>
      <c r="Q91">
        <v>6.9936804092687339</v>
      </c>
      <c r="R91">
        <v>0</v>
      </c>
      <c r="S91">
        <v>1.7284381582907016</v>
      </c>
      <c r="T91">
        <v>10.37062894974421</v>
      </c>
      <c r="U91" s="156">
        <f t="shared" si="8"/>
        <v>33.200000000000003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33.200000000000003</v>
      </c>
      <c r="E92">
        <f>GT!N92</f>
        <v>0</v>
      </c>
      <c r="F92">
        <f t="shared" si="10"/>
        <v>84</v>
      </c>
      <c r="G92">
        <f t="shared" si="11"/>
        <v>33.200000000000003</v>
      </c>
      <c r="H92" s="154"/>
      <c r="I92">
        <f>BRPL_EOD!AC92+BRPL_EOD!AD92</f>
        <v>14.12</v>
      </c>
      <c r="J92">
        <f>BYPL_EOD!AC92+BYPL_EOD!AD92</f>
        <v>7</v>
      </c>
      <c r="K92">
        <f>MES_EOD!AC92+MES_EOD!AD92</f>
        <v>0</v>
      </c>
      <c r="L92">
        <f>NDMC_EOD!AC92+NDMC_EOD!AD92</f>
        <v>1.73</v>
      </c>
      <c r="M92">
        <f>TPDDL_EOD!AC92+TPDDL_EOD!AD92</f>
        <v>10.38</v>
      </c>
      <c r="N92">
        <f t="shared" si="6"/>
        <v>33.229999999999997</v>
      </c>
      <c r="O92" s="154">
        <f t="shared" si="7"/>
        <v>-2.9999999999994031E-2</v>
      </c>
      <c r="P92">
        <v>14.10725248269636</v>
      </c>
      <c r="Q92">
        <v>6.9936804092687339</v>
      </c>
      <c r="R92">
        <v>0</v>
      </c>
      <c r="S92">
        <v>1.7284381582907016</v>
      </c>
      <c r="T92">
        <v>10.37062894974421</v>
      </c>
      <c r="U92" s="156">
        <f t="shared" si="8"/>
        <v>33.200000000000003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33.200000000000003</v>
      </c>
      <c r="E93">
        <f>GT!N93</f>
        <v>0</v>
      </c>
      <c r="F93">
        <f t="shared" si="10"/>
        <v>84</v>
      </c>
      <c r="G93">
        <f t="shared" si="11"/>
        <v>33.200000000000003</v>
      </c>
      <c r="H93" s="154"/>
      <c r="I93">
        <f>BRPL_EOD!AC93+BRPL_EOD!AD93</f>
        <v>14.12</v>
      </c>
      <c r="J93">
        <f>BYPL_EOD!AC93+BYPL_EOD!AD93</f>
        <v>7</v>
      </c>
      <c r="K93">
        <f>MES_EOD!AC93+MES_EOD!AD93</f>
        <v>0</v>
      </c>
      <c r="L93">
        <f>NDMC_EOD!AC93+NDMC_EOD!AD93</f>
        <v>1.73</v>
      </c>
      <c r="M93">
        <f>TPDDL_EOD!AC93+TPDDL_EOD!AD93</f>
        <v>10.38</v>
      </c>
      <c r="N93">
        <f t="shared" si="6"/>
        <v>33.229999999999997</v>
      </c>
      <c r="O93" s="154">
        <f t="shared" si="7"/>
        <v>-2.9999999999994031E-2</v>
      </c>
      <c r="P93">
        <v>14.10725248269636</v>
      </c>
      <c r="Q93">
        <v>6.9936804092687339</v>
      </c>
      <c r="R93">
        <v>0</v>
      </c>
      <c r="S93">
        <v>1.7284381582907016</v>
      </c>
      <c r="T93">
        <v>10.37062894974421</v>
      </c>
      <c r="U93" s="156">
        <f t="shared" si="8"/>
        <v>33.200000000000003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8.43</v>
      </c>
      <c r="J94">
        <f>BYPL_EOD!AC94+BYPL_EOD!AD94</f>
        <v>19.11</v>
      </c>
      <c r="K94">
        <f>MES_EOD!AC94+MES_EOD!AD94</f>
        <v>0</v>
      </c>
      <c r="L94">
        <f>NDMC_EOD!AC94+NDMC_EOD!AD94</f>
        <v>1.03</v>
      </c>
      <c r="M94">
        <f>TPDDL_EOD!AC94+TPDDL_EOD!AD94</f>
        <v>6.2</v>
      </c>
      <c r="N94">
        <f t="shared" si="6"/>
        <v>34.770000000000003</v>
      </c>
      <c r="O94" s="154">
        <f t="shared" si="7"/>
        <v>-0.17000000000000171</v>
      </c>
      <c r="P94">
        <v>8.3887834339948224</v>
      </c>
      <c r="Q94">
        <v>19.016566005176877</v>
      </c>
      <c r="R94">
        <v>0</v>
      </c>
      <c r="S94">
        <v>1.0249640494679322</v>
      </c>
      <c r="T94">
        <v>6.1696865113603678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8.43</v>
      </c>
      <c r="J95">
        <f>BYPL_EOD!AC95+BYPL_EOD!AD95</f>
        <v>19.11</v>
      </c>
      <c r="K95">
        <f>MES_EOD!AC95+MES_EOD!AD95</f>
        <v>0</v>
      </c>
      <c r="L95">
        <f>NDMC_EOD!AC95+NDMC_EOD!AD95</f>
        <v>1.03</v>
      </c>
      <c r="M95">
        <f>TPDDL_EOD!AC95+TPDDL_EOD!AD95</f>
        <v>6.2</v>
      </c>
      <c r="N95">
        <f t="shared" si="6"/>
        <v>34.770000000000003</v>
      </c>
      <c r="O95" s="154">
        <f t="shared" si="7"/>
        <v>-0.17000000000000171</v>
      </c>
      <c r="P95">
        <v>8.3887834339948224</v>
      </c>
      <c r="Q95">
        <v>19.016566005176877</v>
      </c>
      <c r="R95">
        <v>0</v>
      </c>
      <c r="S95">
        <v>1.0249640494679322</v>
      </c>
      <c r="T95">
        <v>6.1696865113603678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8.43</v>
      </c>
      <c r="J96">
        <f>BYPL_EOD!AC96+BYPL_EOD!AD96</f>
        <v>19.11</v>
      </c>
      <c r="K96">
        <f>MES_EOD!AC96+MES_EOD!AD96</f>
        <v>0</v>
      </c>
      <c r="L96">
        <f>NDMC_EOD!AC96+NDMC_EOD!AD96</f>
        <v>1.03</v>
      </c>
      <c r="M96">
        <f>TPDDL_EOD!AC96+TPDDL_EOD!AD96</f>
        <v>6.2</v>
      </c>
      <c r="N96">
        <f t="shared" si="6"/>
        <v>34.770000000000003</v>
      </c>
      <c r="O96" s="154">
        <f t="shared" si="7"/>
        <v>-0.17000000000000171</v>
      </c>
      <c r="P96">
        <v>8.3887834339948224</v>
      </c>
      <c r="Q96">
        <v>19.016566005176877</v>
      </c>
      <c r="R96">
        <v>0</v>
      </c>
      <c r="S96">
        <v>1.0249640494679322</v>
      </c>
      <c r="T96">
        <v>6.1696865113603678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8.43</v>
      </c>
      <c r="J97">
        <f>BYPL_EOD!AC97+BYPL_EOD!AD97</f>
        <v>19.11</v>
      </c>
      <c r="K97">
        <f>MES_EOD!AC97+MES_EOD!AD97</f>
        <v>0</v>
      </c>
      <c r="L97">
        <f>NDMC_EOD!AC97+NDMC_EOD!AD97</f>
        <v>1.03</v>
      </c>
      <c r="M97">
        <f>TPDDL_EOD!AC97+TPDDL_EOD!AD97</f>
        <v>6.2</v>
      </c>
      <c r="N97">
        <f t="shared" si="6"/>
        <v>34.770000000000003</v>
      </c>
      <c r="O97" s="154">
        <f t="shared" si="7"/>
        <v>-0.17000000000000171</v>
      </c>
      <c r="P97">
        <v>8.3887834339948224</v>
      </c>
      <c r="Q97">
        <v>19.016566005176877</v>
      </c>
      <c r="R97">
        <v>0</v>
      </c>
      <c r="S97">
        <v>1.0249640494679322</v>
      </c>
      <c r="T97">
        <v>6.1696865113603678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8.43</v>
      </c>
      <c r="J98">
        <f>BYPL_EOD!AC98+BYPL_EOD!AD98</f>
        <v>19.11</v>
      </c>
      <c r="K98">
        <f>MES_EOD!AC98+MES_EOD!AD98</f>
        <v>0</v>
      </c>
      <c r="L98">
        <f>NDMC_EOD!AC98+NDMC_EOD!AD98</f>
        <v>1.03</v>
      </c>
      <c r="M98">
        <f>TPDDL_EOD!AC98+TPDDL_EOD!AD98</f>
        <v>6.2</v>
      </c>
      <c r="N98">
        <f t="shared" si="6"/>
        <v>34.770000000000003</v>
      </c>
      <c r="O98" s="154">
        <f t="shared" si="7"/>
        <v>-0.17000000000000171</v>
      </c>
      <c r="P98">
        <v>8.3887834339948224</v>
      </c>
      <c r="Q98">
        <v>19.016566005176877</v>
      </c>
      <c r="R98">
        <v>0</v>
      </c>
      <c r="S98">
        <v>1.0249640494679322</v>
      </c>
      <c r="T98">
        <v>6.1696865113603678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0.81901249999999981</v>
      </c>
      <c r="E99" s="156">
        <f t="shared" si="12"/>
        <v>0</v>
      </c>
      <c r="F99" s="156">
        <f t="shared" si="12"/>
        <v>2.016</v>
      </c>
      <c r="G99" s="156">
        <f t="shared" si="12"/>
        <v>0.81901249999999981</v>
      </c>
      <c r="H99" s="156"/>
      <c r="I99" s="156">
        <f t="shared" si="12"/>
        <v>0.32273249999999964</v>
      </c>
      <c r="J99" s="156">
        <f t="shared" si="12"/>
        <v>0.193965</v>
      </c>
      <c r="K99" s="156">
        <f t="shared" si="12"/>
        <v>0</v>
      </c>
      <c r="L99" s="156">
        <f t="shared" si="12"/>
        <v>3.99225E-2</v>
      </c>
      <c r="M99" s="156">
        <f t="shared" si="12"/>
        <v>0.23945000000000025</v>
      </c>
      <c r="N99" s="156">
        <f t="shared" si="12"/>
        <v>0.79606999999999961</v>
      </c>
      <c r="O99" s="156">
        <f t="shared" si="12"/>
        <v>2.2942500000000064E-2</v>
      </c>
      <c r="P99" s="156">
        <f t="shared" si="12"/>
        <v>0.33242855584144865</v>
      </c>
      <c r="Q99" s="156">
        <f t="shared" si="12"/>
        <v>0.19841947273014268</v>
      </c>
      <c r="R99" s="156">
        <f t="shared" si="12"/>
        <v>0</v>
      </c>
      <c r="S99" s="156">
        <f t="shared" si="12"/>
        <v>4.1182039071939291E-2</v>
      </c>
      <c r="T99" s="156">
        <f t="shared" si="12"/>
        <v>0.24698243235646958</v>
      </c>
      <c r="U99" s="156">
        <f t="shared" si="12"/>
        <v>0.81901249999999981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45030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  <c r="Y1" s="224" t="s">
        <v>351</v>
      </c>
      <c r="Z1" s="224"/>
      <c r="AA1" s="224" t="s">
        <v>352</v>
      </c>
      <c r="AB1" s="224"/>
      <c r="AC1" s="250" t="s">
        <v>349</v>
      </c>
      <c r="AD1" s="25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0.25</v>
      </c>
      <c r="E3">
        <f>BAWANA!AM3</f>
        <v>0</v>
      </c>
      <c r="F3">
        <f>(B3+C3)*0.8</f>
        <v>256</v>
      </c>
      <c r="G3">
        <f>(D3+E3)</f>
        <v>0.25</v>
      </c>
      <c r="H3" s="154"/>
      <c r="I3">
        <f>BRPL_EOD!AK3+BRPL_EOD!AL3</f>
        <v>0.1</v>
      </c>
      <c r="J3">
        <f>BYPL_EOD!AK3+BYPL_EOD!AL3</f>
        <v>0.06</v>
      </c>
      <c r="K3">
        <f>MES_EOD!AK3+MES_EOD!AL3</f>
        <v>0.01</v>
      </c>
      <c r="L3">
        <f>NDMC_EOD!AK3+NDMC_EOD!AL3</f>
        <v>0.02</v>
      </c>
      <c r="M3">
        <f>TPDDL_EOD!AK3+TPDDL_EOD!AL3</f>
        <v>7.0000000000000007E-2</v>
      </c>
      <c r="N3">
        <f t="shared" ref="N3:N66" si="0">SUM(I3:M3)</f>
        <v>0.26</v>
      </c>
      <c r="O3" s="154">
        <f t="shared" ref="O3:O66" si="1">G3-N3</f>
        <v>-1.0000000000000009E-2</v>
      </c>
      <c r="P3">
        <v>9.6153846153846159E-2</v>
      </c>
      <c r="Q3">
        <v>5.7692307692307689E-2</v>
      </c>
      <c r="R3">
        <v>9.6153846153846159E-3</v>
      </c>
      <c r="S3">
        <v>1.9230769230769232E-2</v>
      </c>
      <c r="T3">
        <v>6.7307692307692318E-2</v>
      </c>
      <c r="U3" s="156">
        <f t="shared" ref="U3:U66" si="2">SUM(P3:T3)</f>
        <v>0.25</v>
      </c>
      <c r="V3" s="154">
        <f t="shared" ref="V3:V66" si="3">G3-U3</f>
        <v>0</v>
      </c>
      <c r="Y3">
        <f>BAWANA!AW3+BAWANA!AX3</f>
        <v>0.03</v>
      </c>
      <c r="Z3">
        <f>BAWANA!BD3+BAWANA!BE3</f>
        <v>0.03</v>
      </c>
      <c r="AA3">
        <f>BAWANA!X3+BAWANA!Y3</f>
        <v>0.03</v>
      </c>
      <c r="AB3">
        <f>BAWANA!AE3+BAWANA!AF3</f>
        <v>0.03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0.25</v>
      </c>
      <c r="E4">
        <f>BAWANA!AM4</f>
        <v>0</v>
      </c>
      <c r="F4">
        <f t="shared" ref="F4:F67" si="4">(B4+C4)*0.8</f>
        <v>256</v>
      </c>
      <c r="G4">
        <f t="shared" ref="G4:G67" si="5">(D4+E4)</f>
        <v>0.25</v>
      </c>
      <c r="H4" s="154"/>
      <c r="I4">
        <f>BRPL_EOD!AK4+BRPL_EOD!AL4</f>
        <v>0.1</v>
      </c>
      <c r="J4">
        <f>BYPL_EOD!AK4+BYPL_EOD!AL4</f>
        <v>0.06</v>
      </c>
      <c r="K4">
        <f>MES_EOD!AK4+MES_EOD!AL4</f>
        <v>0.01</v>
      </c>
      <c r="L4">
        <f>NDMC_EOD!AK4+NDMC_EOD!AL4</f>
        <v>0.02</v>
      </c>
      <c r="M4">
        <f>TPDDL_EOD!AK4+TPDDL_EOD!AL4</f>
        <v>7.0000000000000007E-2</v>
      </c>
      <c r="N4">
        <f t="shared" si="0"/>
        <v>0.26</v>
      </c>
      <c r="O4" s="154">
        <f t="shared" si="1"/>
        <v>-1.0000000000000009E-2</v>
      </c>
      <c r="P4">
        <v>9.6153846153846159E-2</v>
      </c>
      <c r="Q4">
        <v>5.7692307692307689E-2</v>
      </c>
      <c r="R4">
        <v>9.6153846153846159E-3</v>
      </c>
      <c r="S4">
        <v>1.9230769230769232E-2</v>
      </c>
      <c r="T4">
        <v>6.7307692307692318E-2</v>
      </c>
      <c r="U4" s="156">
        <f t="shared" si="2"/>
        <v>0.25</v>
      </c>
      <c r="V4" s="154">
        <f t="shared" si="3"/>
        <v>0</v>
      </c>
      <c r="Y4">
        <f>BAWANA!AW4+BAWANA!AX4</f>
        <v>0.03</v>
      </c>
      <c r="Z4">
        <f>BAWANA!BD4+BAWANA!BE4</f>
        <v>0.03</v>
      </c>
      <c r="AA4">
        <f>BAWANA!X4+BAWANA!Y4</f>
        <v>0.03</v>
      </c>
      <c r="AB4">
        <f>BAWANA!AE4+BAWANA!AF4</f>
        <v>0.03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0.25</v>
      </c>
      <c r="E5">
        <f>BAWANA!AM5</f>
        <v>0</v>
      </c>
      <c r="F5">
        <f t="shared" si="4"/>
        <v>256</v>
      </c>
      <c r="G5">
        <f t="shared" si="5"/>
        <v>0.25</v>
      </c>
      <c r="H5" s="154"/>
      <c r="I5">
        <f>BRPL_EOD!AK5+BRPL_EOD!AL5</f>
        <v>0.1</v>
      </c>
      <c r="J5">
        <f>BYPL_EOD!AK5+BYPL_EOD!AL5</f>
        <v>0.06</v>
      </c>
      <c r="K5">
        <f>MES_EOD!AK5+MES_EOD!AL5</f>
        <v>0.01</v>
      </c>
      <c r="L5">
        <f>NDMC_EOD!AK5+NDMC_EOD!AL5</f>
        <v>0.02</v>
      </c>
      <c r="M5">
        <f>TPDDL_EOD!AK5+TPDDL_EOD!AL5</f>
        <v>7.0000000000000007E-2</v>
      </c>
      <c r="N5">
        <f t="shared" si="0"/>
        <v>0.26</v>
      </c>
      <c r="O5" s="154">
        <f t="shared" si="1"/>
        <v>-1.0000000000000009E-2</v>
      </c>
      <c r="P5">
        <v>9.6153846153846159E-2</v>
      </c>
      <c r="Q5">
        <v>5.7692307692307689E-2</v>
      </c>
      <c r="R5">
        <v>9.6153846153846159E-3</v>
      </c>
      <c r="S5">
        <v>1.9230769230769232E-2</v>
      </c>
      <c r="T5">
        <v>6.7307692307692318E-2</v>
      </c>
      <c r="U5" s="156">
        <f t="shared" si="2"/>
        <v>0.25</v>
      </c>
      <c r="V5" s="154">
        <f t="shared" si="3"/>
        <v>0</v>
      </c>
      <c r="Y5">
        <f>BAWANA!AW5+BAWANA!AX5</f>
        <v>0.03</v>
      </c>
      <c r="Z5">
        <f>BAWANA!BD5+BAWANA!BE5</f>
        <v>0.03</v>
      </c>
      <c r="AA5">
        <f>BAWANA!X5+BAWANA!Y5</f>
        <v>0.03</v>
      </c>
      <c r="AB5">
        <f>BAWANA!AE5+BAWANA!AF5</f>
        <v>0.03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0.25</v>
      </c>
      <c r="E6">
        <f>BAWANA!AM6</f>
        <v>0</v>
      </c>
      <c r="F6">
        <f t="shared" si="4"/>
        <v>256</v>
      </c>
      <c r="G6">
        <f t="shared" si="5"/>
        <v>0.25</v>
      </c>
      <c r="H6" s="154"/>
      <c r="I6">
        <f>BRPL_EOD!AK6+BRPL_EOD!AL6</f>
        <v>0.1</v>
      </c>
      <c r="J6">
        <f>BYPL_EOD!AK6+BYPL_EOD!AL6</f>
        <v>0.06</v>
      </c>
      <c r="K6">
        <f>MES_EOD!AK6+MES_EOD!AL6</f>
        <v>0.01</v>
      </c>
      <c r="L6">
        <f>NDMC_EOD!AK6+NDMC_EOD!AL6</f>
        <v>0.02</v>
      </c>
      <c r="M6">
        <f>TPDDL_EOD!AK6+TPDDL_EOD!AL6</f>
        <v>7.0000000000000007E-2</v>
      </c>
      <c r="N6">
        <f t="shared" si="0"/>
        <v>0.26</v>
      </c>
      <c r="O6" s="154">
        <f t="shared" si="1"/>
        <v>-1.0000000000000009E-2</v>
      </c>
      <c r="P6">
        <v>9.6153846153846159E-2</v>
      </c>
      <c r="Q6">
        <v>5.7692307692307689E-2</v>
      </c>
      <c r="R6">
        <v>9.6153846153846159E-3</v>
      </c>
      <c r="S6">
        <v>1.9230769230769232E-2</v>
      </c>
      <c r="T6">
        <v>6.7307692307692318E-2</v>
      </c>
      <c r="U6" s="156">
        <f t="shared" si="2"/>
        <v>0.25</v>
      </c>
      <c r="V6" s="154">
        <f t="shared" si="3"/>
        <v>0</v>
      </c>
      <c r="Y6">
        <f>BAWANA!AW6+BAWANA!AX6</f>
        <v>0.03</v>
      </c>
      <c r="Z6">
        <f>BAWANA!BD6+BAWANA!BE6</f>
        <v>0.03</v>
      </c>
      <c r="AA6">
        <f>BAWANA!X6+BAWANA!Y6</f>
        <v>0.03</v>
      </c>
      <c r="AB6">
        <f>BAWANA!AE6+BAWANA!AF6</f>
        <v>0.03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0.25</v>
      </c>
      <c r="E7">
        <f>BAWANA!AM7</f>
        <v>0</v>
      </c>
      <c r="F7">
        <f t="shared" si="4"/>
        <v>256</v>
      </c>
      <c r="G7">
        <f t="shared" si="5"/>
        <v>0.25</v>
      </c>
      <c r="H7" s="154"/>
      <c r="I7">
        <f>BRPL_EOD!AK7+BRPL_EOD!AL7</f>
        <v>0.1</v>
      </c>
      <c r="J7">
        <f>BYPL_EOD!AK7+BYPL_EOD!AL7</f>
        <v>0.06</v>
      </c>
      <c r="K7">
        <f>MES_EOD!AK7+MES_EOD!AL7</f>
        <v>0.01</v>
      </c>
      <c r="L7">
        <f>NDMC_EOD!AK7+NDMC_EOD!AL7</f>
        <v>0.02</v>
      </c>
      <c r="M7">
        <f>TPDDL_EOD!AK7+TPDDL_EOD!AL7</f>
        <v>7.0000000000000007E-2</v>
      </c>
      <c r="N7">
        <f t="shared" si="0"/>
        <v>0.26</v>
      </c>
      <c r="O7" s="154">
        <f t="shared" si="1"/>
        <v>-1.0000000000000009E-2</v>
      </c>
      <c r="P7">
        <v>9.6153846153846159E-2</v>
      </c>
      <c r="Q7">
        <v>5.7692307692307689E-2</v>
      </c>
      <c r="R7">
        <v>9.6153846153846159E-3</v>
      </c>
      <c r="S7">
        <v>1.9230769230769232E-2</v>
      </c>
      <c r="T7">
        <v>6.7307692307692318E-2</v>
      </c>
      <c r="U7" s="156">
        <f t="shared" si="2"/>
        <v>0.25</v>
      </c>
      <c r="V7" s="154">
        <f t="shared" si="3"/>
        <v>0</v>
      </c>
      <c r="Y7">
        <f>BAWANA!AW7+BAWANA!AX7</f>
        <v>0.03</v>
      </c>
      <c r="Z7">
        <f>BAWANA!BD7+BAWANA!BE7</f>
        <v>0.03</v>
      </c>
      <c r="AA7">
        <f>BAWANA!X7+BAWANA!Y7</f>
        <v>0.03</v>
      </c>
      <c r="AB7">
        <f>BAWANA!AE7+BAWANA!AF7</f>
        <v>0.03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0.25</v>
      </c>
      <c r="E8">
        <f>BAWANA!AM8</f>
        <v>0</v>
      </c>
      <c r="F8">
        <f t="shared" si="4"/>
        <v>256</v>
      </c>
      <c r="G8">
        <f t="shared" si="5"/>
        <v>0.25</v>
      </c>
      <c r="H8" s="154"/>
      <c r="I8">
        <f>BRPL_EOD!AK8+BRPL_EOD!AL8</f>
        <v>0.1</v>
      </c>
      <c r="J8">
        <f>BYPL_EOD!AK8+BYPL_EOD!AL8</f>
        <v>0.06</v>
      </c>
      <c r="K8">
        <f>MES_EOD!AK8+MES_EOD!AL8</f>
        <v>0.01</v>
      </c>
      <c r="L8">
        <f>NDMC_EOD!AK8+NDMC_EOD!AL8</f>
        <v>0.02</v>
      </c>
      <c r="M8">
        <f>TPDDL_EOD!AK8+TPDDL_EOD!AL8</f>
        <v>7.0000000000000007E-2</v>
      </c>
      <c r="N8">
        <f t="shared" si="0"/>
        <v>0.26</v>
      </c>
      <c r="O8" s="154">
        <f t="shared" si="1"/>
        <v>-1.0000000000000009E-2</v>
      </c>
      <c r="P8">
        <v>9.6153846153846159E-2</v>
      </c>
      <c r="Q8">
        <v>5.7692307692307689E-2</v>
      </c>
      <c r="R8">
        <v>9.6153846153846159E-3</v>
      </c>
      <c r="S8">
        <v>1.9230769230769232E-2</v>
      </c>
      <c r="T8">
        <v>6.7307692307692318E-2</v>
      </c>
      <c r="U8" s="156">
        <f t="shared" si="2"/>
        <v>0.25</v>
      </c>
      <c r="V8" s="154">
        <f t="shared" si="3"/>
        <v>0</v>
      </c>
      <c r="Y8">
        <f>BAWANA!AW8+BAWANA!AX8</f>
        <v>0.03</v>
      </c>
      <c r="Z8">
        <f>BAWANA!BD8+BAWANA!BE8</f>
        <v>0.03</v>
      </c>
      <c r="AA8">
        <f>BAWANA!X8+BAWANA!Y8</f>
        <v>0.03</v>
      </c>
      <c r="AB8">
        <f>BAWANA!AE8+BAWANA!AF8</f>
        <v>0.03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0.25</v>
      </c>
      <c r="E9">
        <f>BAWANA!AM9</f>
        <v>0</v>
      </c>
      <c r="F9">
        <f t="shared" si="4"/>
        <v>256</v>
      </c>
      <c r="G9">
        <f t="shared" si="5"/>
        <v>0.25</v>
      </c>
      <c r="H9" s="154"/>
      <c r="I9">
        <f>BRPL_EOD!AK9+BRPL_EOD!AL9</f>
        <v>0.1</v>
      </c>
      <c r="J9">
        <f>BYPL_EOD!AK9+BYPL_EOD!AL9</f>
        <v>0.06</v>
      </c>
      <c r="K9">
        <f>MES_EOD!AK9+MES_EOD!AL9</f>
        <v>0.01</v>
      </c>
      <c r="L9">
        <f>NDMC_EOD!AK9+NDMC_EOD!AL9</f>
        <v>0.02</v>
      </c>
      <c r="M9">
        <f>TPDDL_EOD!AK9+TPDDL_EOD!AL9</f>
        <v>7.0000000000000007E-2</v>
      </c>
      <c r="N9">
        <f t="shared" si="0"/>
        <v>0.26</v>
      </c>
      <c r="O9" s="154">
        <f t="shared" si="1"/>
        <v>-1.0000000000000009E-2</v>
      </c>
      <c r="P9">
        <v>9.6153846153846159E-2</v>
      </c>
      <c r="Q9">
        <v>5.7692307692307689E-2</v>
      </c>
      <c r="R9">
        <v>9.6153846153846159E-3</v>
      </c>
      <c r="S9">
        <v>1.9230769230769232E-2</v>
      </c>
      <c r="T9">
        <v>6.7307692307692318E-2</v>
      </c>
      <c r="U9" s="156">
        <f t="shared" si="2"/>
        <v>0.25</v>
      </c>
      <c r="V9" s="154">
        <f t="shared" si="3"/>
        <v>0</v>
      </c>
      <c r="Y9">
        <f>BAWANA!AW9+BAWANA!AX9</f>
        <v>0.03</v>
      </c>
      <c r="Z9">
        <f>BAWANA!BD9+BAWANA!BE9</f>
        <v>0.03</v>
      </c>
      <c r="AA9">
        <f>BAWANA!X9+BAWANA!Y9</f>
        <v>0.03</v>
      </c>
      <c r="AB9">
        <f>BAWANA!AE9+BAWANA!AF9</f>
        <v>0.03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0.25</v>
      </c>
      <c r="E10">
        <f>BAWANA!AM10</f>
        <v>0</v>
      </c>
      <c r="F10">
        <f t="shared" si="4"/>
        <v>256</v>
      </c>
      <c r="G10">
        <f t="shared" si="5"/>
        <v>0.25</v>
      </c>
      <c r="H10" s="154"/>
      <c r="I10">
        <f>BRPL_EOD!AK10+BRPL_EOD!AL10</f>
        <v>0.1</v>
      </c>
      <c r="J10">
        <f>BYPL_EOD!AK10+BYPL_EOD!AL10</f>
        <v>0.06</v>
      </c>
      <c r="K10">
        <f>MES_EOD!AK10+MES_EOD!AL10</f>
        <v>0.01</v>
      </c>
      <c r="L10">
        <f>NDMC_EOD!AK10+NDMC_EOD!AL10</f>
        <v>0.02</v>
      </c>
      <c r="M10">
        <f>TPDDL_EOD!AK10+TPDDL_EOD!AL10</f>
        <v>7.0000000000000007E-2</v>
      </c>
      <c r="N10">
        <f t="shared" si="0"/>
        <v>0.26</v>
      </c>
      <c r="O10" s="154">
        <f t="shared" si="1"/>
        <v>-1.0000000000000009E-2</v>
      </c>
      <c r="P10">
        <v>9.6153846153846159E-2</v>
      </c>
      <c r="Q10">
        <v>5.7692307692307689E-2</v>
      </c>
      <c r="R10">
        <v>9.6153846153846159E-3</v>
      </c>
      <c r="S10">
        <v>1.9230769230769232E-2</v>
      </c>
      <c r="T10">
        <v>6.7307692307692318E-2</v>
      </c>
      <c r="U10" s="156">
        <f t="shared" si="2"/>
        <v>0.25</v>
      </c>
      <c r="V10" s="154">
        <f t="shared" si="3"/>
        <v>0</v>
      </c>
      <c r="Y10">
        <f>BAWANA!AW10+BAWANA!AX10</f>
        <v>0.03</v>
      </c>
      <c r="Z10">
        <f>BAWANA!BD10+BAWANA!BE10</f>
        <v>0.03</v>
      </c>
      <c r="AA10">
        <f>BAWANA!X10+BAWANA!Y10</f>
        <v>0.03</v>
      </c>
      <c r="AB10">
        <f>BAWANA!AE10+BAWANA!AF10</f>
        <v>0.03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0.25</v>
      </c>
      <c r="E11">
        <f>BAWANA!AM11</f>
        <v>0</v>
      </c>
      <c r="F11">
        <f t="shared" si="4"/>
        <v>256</v>
      </c>
      <c r="G11">
        <f t="shared" si="5"/>
        <v>0.25</v>
      </c>
      <c r="H11" s="154"/>
      <c r="I11">
        <f>BRPL_EOD!AK11+BRPL_EOD!AL11</f>
        <v>0.1</v>
      </c>
      <c r="J11">
        <f>BYPL_EOD!AK11+BYPL_EOD!AL11</f>
        <v>0.06</v>
      </c>
      <c r="K11">
        <f>MES_EOD!AK11+MES_EOD!AL11</f>
        <v>0.01</v>
      </c>
      <c r="L11">
        <f>NDMC_EOD!AK11+NDMC_EOD!AL11</f>
        <v>0.02</v>
      </c>
      <c r="M11">
        <f>TPDDL_EOD!AK11+TPDDL_EOD!AL11</f>
        <v>7.0000000000000007E-2</v>
      </c>
      <c r="N11">
        <f t="shared" si="0"/>
        <v>0.26</v>
      </c>
      <c r="O11" s="154">
        <f t="shared" si="1"/>
        <v>-1.0000000000000009E-2</v>
      </c>
      <c r="P11">
        <v>9.6153846153846159E-2</v>
      </c>
      <c r="Q11">
        <v>5.7692307692307689E-2</v>
      </c>
      <c r="R11">
        <v>9.6153846153846159E-3</v>
      </c>
      <c r="S11">
        <v>1.9230769230769232E-2</v>
      </c>
      <c r="T11">
        <v>6.7307692307692318E-2</v>
      </c>
      <c r="U11" s="156">
        <f t="shared" si="2"/>
        <v>0.25</v>
      </c>
      <c r="V11" s="154">
        <f t="shared" si="3"/>
        <v>0</v>
      </c>
      <c r="Y11">
        <f>BAWANA!AW11+BAWANA!AX11</f>
        <v>0.03</v>
      </c>
      <c r="Z11">
        <f>BAWANA!BD11+BAWANA!BE11</f>
        <v>0.03</v>
      </c>
      <c r="AA11">
        <f>BAWANA!X11+BAWANA!Y11</f>
        <v>0.03</v>
      </c>
      <c r="AB11">
        <f>BAWANA!AE11+BAWANA!AF11</f>
        <v>0.03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0.25</v>
      </c>
      <c r="E12">
        <f>BAWANA!AM12</f>
        <v>0</v>
      </c>
      <c r="F12">
        <f t="shared" si="4"/>
        <v>256</v>
      </c>
      <c r="G12">
        <f t="shared" si="5"/>
        <v>0.25</v>
      </c>
      <c r="H12" s="154"/>
      <c r="I12">
        <f>BRPL_EOD!AK12+BRPL_EOD!AL12</f>
        <v>0.1</v>
      </c>
      <c r="J12">
        <f>BYPL_EOD!AK12+BYPL_EOD!AL12</f>
        <v>0.06</v>
      </c>
      <c r="K12">
        <f>MES_EOD!AK12+MES_EOD!AL12</f>
        <v>0.01</v>
      </c>
      <c r="L12">
        <f>NDMC_EOD!AK12+NDMC_EOD!AL12</f>
        <v>0.02</v>
      </c>
      <c r="M12">
        <f>TPDDL_EOD!AK12+TPDDL_EOD!AL12</f>
        <v>7.0000000000000007E-2</v>
      </c>
      <c r="N12">
        <f t="shared" si="0"/>
        <v>0.26</v>
      </c>
      <c r="O12" s="154">
        <f t="shared" si="1"/>
        <v>-1.0000000000000009E-2</v>
      </c>
      <c r="P12">
        <v>9.6153846153846159E-2</v>
      </c>
      <c r="Q12">
        <v>5.7692307692307689E-2</v>
      </c>
      <c r="R12">
        <v>9.6153846153846159E-3</v>
      </c>
      <c r="S12">
        <v>1.9230769230769232E-2</v>
      </c>
      <c r="T12">
        <v>6.7307692307692318E-2</v>
      </c>
      <c r="U12" s="156">
        <f t="shared" si="2"/>
        <v>0.25</v>
      </c>
      <c r="V12" s="154">
        <f t="shared" si="3"/>
        <v>0</v>
      </c>
      <c r="Y12">
        <f>BAWANA!AW12+BAWANA!AX12</f>
        <v>0.03</v>
      </c>
      <c r="Z12">
        <f>BAWANA!BD12+BAWANA!BE12</f>
        <v>0.03</v>
      </c>
      <c r="AA12">
        <f>BAWANA!X12+BAWANA!Y12</f>
        <v>0.03</v>
      </c>
      <c r="AB12">
        <f>BAWANA!AE12+BAWANA!AF12</f>
        <v>0.03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0.25</v>
      </c>
      <c r="E13">
        <f>BAWANA!AM13</f>
        <v>0</v>
      </c>
      <c r="F13">
        <f t="shared" si="4"/>
        <v>256</v>
      </c>
      <c r="G13">
        <f t="shared" si="5"/>
        <v>0.25</v>
      </c>
      <c r="H13" s="154"/>
      <c r="I13">
        <f>BRPL_EOD!AK13+BRPL_EOD!AL13</f>
        <v>0.1</v>
      </c>
      <c r="J13">
        <f>BYPL_EOD!AK13+BYPL_EOD!AL13</f>
        <v>0.06</v>
      </c>
      <c r="K13">
        <f>MES_EOD!AK13+MES_EOD!AL13</f>
        <v>0.01</v>
      </c>
      <c r="L13">
        <f>NDMC_EOD!AK13+NDMC_EOD!AL13</f>
        <v>0.02</v>
      </c>
      <c r="M13">
        <f>TPDDL_EOD!AK13+TPDDL_EOD!AL13</f>
        <v>7.0000000000000007E-2</v>
      </c>
      <c r="N13">
        <f t="shared" si="0"/>
        <v>0.26</v>
      </c>
      <c r="O13" s="154">
        <f t="shared" si="1"/>
        <v>-1.0000000000000009E-2</v>
      </c>
      <c r="P13">
        <v>9.6153846153846159E-2</v>
      </c>
      <c r="Q13">
        <v>5.7692307692307689E-2</v>
      </c>
      <c r="R13">
        <v>9.6153846153846159E-3</v>
      </c>
      <c r="S13">
        <v>1.9230769230769232E-2</v>
      </c>
      <c r="T13">
        <v>6.7307692307692318E-2</v>
      </c>
      <c r="U13" s="156">
        <f t="shared" si="2"/>
        <v>0.25</v>
      </c>
      <c r="V13" s="154">
        <f t="shared" si="3"/>
        <v>0</v>
      </c>
      <c r="Y13">
        <f>BAWANA!AW13+BAWANA!AX13</f>
        <v>0.03</v>
      </c>
      <c r="Z13">
        <f>BAWANA!BD13+BAWANA!BE13</f>
        <v>0.03</v>
      </c>
      <c r="AA13">
        <f>BAWANA!X13+BAWANA!Y13</f>
        <v>0.03</v>
      </c>
      <c r="AB13">
        <f>BAWANA!AE13+BAWANA!AF13</f>
        <v>0.03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0.25</v>
      </c>
      <c r="E14">
        <f>BAWANA!AM14</f>
        <v>0</v>
      </c>
      <c r="F14">
        <f t="shared" si="4"/>
        <v>256</v>
      </c>
      <c r="G14">
        <f t="shared" si="5"/>
        <v>0.25</v>
      </c>
      <c r="H14" s="154"/>
      <c r="I14">
        <f>BRPL_EOD!AK14+BRPL_EOD!AL14</f>
        <v>0.1</v>
      </c>
      <c r="J14">
        <f>BYPL_EOD!AK14+BYPL_EOD!AL14</f>
        <v>0.06</v>
      </c>
      <c r="K14">
        <f>MES_EOD!AK14+MES_EOD!AL14</f>
        <v>0.01</v>
      </c>
      <c r="L14">
        <f>NDMC_EOD!AK14+NDMC_EOD!AL14</f>
        <v>0.02</v>
      </c>
      <c r="M14">
        <f>TPDDL_EOD!AK14+TPDDL_EOD!AL14</f>
        <v>7.0000000000000007E-2</v>
      </c>
      <c r="N14">
        <f t="shared" si="0"/>
        <v>0.26</v>
      </c>
      <c r="O14" s="154">
        <f t="shared" si="1"/>
        <v>-1.0000000000000009E-2</v>
      </c>
      <c r="P14">
        <v>9.6153846153846159E-2</v>
      </c>
      <c r="Q14">
        <v>5.7692307692307689E-2</v>
      </c>
      <c r="R14">
        <v>9.6153846153846159E-3</v>
      </c>
      <c r="S14">
        <v>1.9230769230769232E-2</v>
      </c>
      <c r="T14">
        <v>6.7307692307692318E-2</v>
      </c>
      <c r="U14" s="156">
        <f t="shared" si="2"/>
        <v>0.25</v>
      </c>
      <c r="V14" s="154">
        <f t="shared" si="3"/>
        <v>0</v>
      </c>
      <c r="Y14">
        <f>BAWANA!AW14+BAWANA!AX14</f>
        <v>0.03</v>
      </c>
      <c r="Z14">
        <f>BAWANA!BD14+BAWANA!BE14</f>
        <v>0.03</v>
      </c>
      <c r="AA14">
        <f>BAWANA!X14+BAWANA!Y14</f>
        <v>0.03</v>
      </c>
      <c r="AB14">
        <f>BAWANA!AE14+BAWANA!AF14</f>
        <v>0.03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0.25</v>
      </c>
      <c r="E15">
        <f>BAWANA!AM15</f>
        <v>0</v>
      </c>
      <c r="F15">
        <f t="shared" si="4"/>
        <v>256</v>
      </c>
      <c r="G15">
        <f t="shared" si="5"/>
        <v>0.25</v>
      </c>
      <c r="H15" s="154"/>
      <c r="I15">
        <f>BRPL_EOD!AK15+BRPL_EOD!AL15</f>
        <v>0.1</v>
      </c>
      <c r="J15">
        <f>BYPL_EOD!AK15+BYPL_EOD!AL15</f>
        <v>0.06</v>
      </c>
      <c r="K15">
        <f>MES_EOD!AK15+MES_EOD!AL15</f>
        <v>0.01</v>
      </c>
      <c r="L15">
        <f>NDMC_EOD!AK15+NDMC_EOD!AL15</f>
        <v>0.02</v>
      </c>
      <c r="M15">
        <f>TPDDL_EOD!AK15+TPDDL_EOD!AL15</f>
        <v>7.0000000000000007E-2</v>
      </c>
      <c r="N15">
        <f t="shared" si="0"/>
        <v>0.26</v>
      </c>
      <c r="O15" s="154">
        <f t="shared" si="1"/>
        <v>-1.0000000000000009E-2</v>
      </c>
      <c r="P15">
        <v>9.6153846153846159E-2</v>
      </c>
      <c r="Q15">
        <v>5.7692307692307689E-2</v>
      </c>
      <c r="R15">
        <v>9.6153846153846159E-3</v>
      </c>
      <c r="S15">
        <v>1.9230769230769232E-2</v>
      </c>
      <c r="T15">
        <v>6.7307692307692318E-2</v>
      </c>
      <c r="U15" s="156">
        <f t="shared" si="2"/>
        <v>0.25</v>
      </c>
      <c r="V15" s="154">
        <f t="shared" si="3"/>
        <v>0</v>
      </c>
      <c r="Y15">
        <f>BAWANA!AW15+BAWANA!AX15</f>
        <v>0.03</v>
      </c>
      <c r="Z15">
        <f>BAWANA!BD15+BAWANA!BE15</f>
        <v>0.03</v>
      </c>
      <c r="AA15">
        <f>BAWANA!X15+BAWANA!Y15</f>
        <v>0.03</v>
      </c>
      <c r="AB15">
        <f>BAWANA!AE15+BAWANA!AF15</f>
        <v>0.03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0.25</v>
      </c>
      <c r="E16">
        <f>BAWANA!AM16</f>
        <v>0</v>
      </c>
      <c r="F16">
        <f t="shared" si="4"/>
        <v>256</v>
      </c>
      <c r="G16">
        <f t="shared" si="5"/>
        <v>0.25</v>
      </c>
      <c r="H16" s="154"/>
      <c r="I16">
        <f>BRPL_EOD!AK16+BRPL_EOD!AL16</f>
        <v>0.1</v>
      </c>
      <c r="J16">
        <f>BYPL_EOD!AK16+BYPL_EOD!AL16</f>
        <v>0.06</v>
      </c>
      <c r="K16">
        <f>MES_EOD!AK16+MES_EOD!AL16</f>
        <v>0.01</v>
      </c>
      <c r="L16">
        <f>NDMC_EOD!AK16+NDMC_EOD!AL16</f>
        <v>0.02</v>
      </c>
      <c r="M16">
        <f>TPDDL_EOD!AK16+TPDDL_EOD!AL16</f>
        <v>7.0000000000000007E-2</v>
      </c>
      <c r="N16">
        <f t="shared" si="0"/>
        <v>0.26</v>
      </c>
      <c r="O16" s="154">
        <f t="shared" si="1"/>
        <v>-1.0000000000000009E-2</v>
      </c>
      <c r="P16">
        <v>9.6153846153846159E-2</v>
      </c>
      <c r="Q16">
        <v>5.7692307692307689E-2</v>
      </c>
      <c r="R16">
        <v>9.6153846153846159E-3</v>
      </c>
      <c r="S16">
        <v>1.9230769230769232E-2</v>
      </c>
      <c r="T16">
        <v>6.7307692307692318E-2</v>
      </c>
      <c r="U16" s="156">
        <f t="shared" si="2"/>
        <v>0.25</v>
      </c>
      <c r="V16" s="154">
        <f t="shared" si="3"/>
        <v>0</v>
      </c>
      <c r="Y16">
        <f>BAWANA!AW16+BAWANA!AX16</f>
        <v>0.03</v>
      </c>
      <c r="Z16">
        <f>BAWANA!BD16+BAWANA!BE16</f>
        <v>0.03</v>
      </c>
      <c r="AA16">
        <f>BAWANA!X16+BAWANA!Y16</f>
        <v>0.03</v>
      </c>
      <c r="AB16">
        <f>BAWANA!AE16+BAWANA!AF16</f>
        <v>0.03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0.25</v>
      </c>
      <c r="E17">
        <f>BAWANA!AM17</f>
        <v>0</v>
      </c>
      <c r="F17">
        <f t="shared" si="4"/>
        <v>256</v>
      </c>
      <c r="G17">
        <f t="shared" si="5"/>
        <v>0.25</v>
      </c>
      <c r="H17" s="154"/>
      <c r="I17">
        <f>BRPL_EOD!AK17+BRPL_EOD!AL17</f>
        <v>0.1</v>
      </c>
      <c r="J17">
        <f>BYPL_EOD!AK17+BYPL_EOD!AL17</f>
        <v>0.06</v>
      </c>
      <c r="K17">
        <f>MES_EOD!AK17+MES_EOD!AL17</f>
        <v>0.01</v>
      </c>
      <c r="L17">
        <f>NDMC_EOD!AK17+NDMC_EOD!AL17</f>
        <v>0.02</v>
      </c>
      <c r="M17">
        <f>TPDDL_EOD!AK17+TPDDL_EOD!AL17</f>
        <v>7.0000000000000007E-2</v>
      </c>
      <c r="N17">
        <f t="shared" si="0"/>
        <v>0.26</v>
      </c>
      <c r="O17" s="154">
        <f t="shared" si="1"/>
        <v>-1.0000000000000009E-2</v>
      </c>
      <c r="P17">
        <v>9.6153846153846159E-2</v>
      </c>
      <c r="Q17">
        <v>5.7692307692307689E-2</v>
      </c>
      <c r="R17">
        <v>9.6153846153846159E-3</v>
      </c>
      <c r="S17">
        <v>1.9230769230769232E-2</v>
      </c>
      <c r="T17">
        <v>6.7307692307692318E-2</v>
      </c>
      <c r="U17" s="156">
        <f t="shared" si="2"/>
        <v>0.25</v>
      </c>
      <c r="V17" s="154">
        <f t="shared" si="3"/>
        <v>0</v>
      </c>
      <c r="Y17">
        <f>BAWANA!AW17+BAWANA!AX17</f>
        <v>0.03</v>
      </c>
      <c r="Z17">
        <f>BAWANA!BD17+BAWANA!BE17</f>
        <v>0.03</v>
      </c>
      <c r="AA17">
        <f>BAWANA!X17+BAWANA!Y17</f>
        <v>0.03</v>
      </c>
      <c r="AB17">
        <f>BAWANA!AE17+BAWANA!AF17</f>
        <v>0.03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0.25</v>
      </c>
      <c r="E18">
        <f>BAWANA!AM18</f>
        <v>0</v>
      </c>
      <c r="F18">
        <f t="shared" si="4"/>
        <v>256</v>
      </c>
      <c r="G18">
        <f t="shared" si="5"/>
        <v>0.25</v>
      </c>
      <c r="H18" s="154"/>
      <c r="I18">
        <f>BRPL_EOD!AK18+BRPL_EOD!AL18</f>
        <v>0.1</v>
      </c>
      <c r="J18">
        <f>BYPL_EOD!AK18+BYPL_EOD!AL18</f>
        <v>0.06</v>
      </c>
      <c r="K18">
        <f>MES_EOD!AK18+MES_EOD!AL18</f>
        <v>0.01</v>
      </c>
      <c r="L18">
        <f>NDMC_EOD!AK18+NDMC_EOD!AL18</f>
        <v>0.02</v>
      </c>
      <c r="M18">
        <f>TPDDL_EOD!AK18+TPDDL_EOD!AL18</f>
        <v>7.0000000000000007E-2</v>
      </c>
      <c r="N18">
        <f t="shared" si="0"/>
        <v>0.26</v>
      </c>
      <c r="O18" s="154">
        <f t="shared" si="1"/>
        <v>-1.0000000000000009E-2</v>
      </c>
      <c r="P18">
        <v>9.6153846153846159E-2</v>
      </c>
      <c r="Q18">
        <v>5.7692307692307689E-2</v>
      </c>
      <c r="R18">
        <v>9.6153846153846159E-3</v>
      </c>
      <c r="S18">
        <v>1.9230769230769232E-2</v>
      </c>
      <c r="T18">
        <v>6.7307692307692318E-2</v>
      </c>
      <c r="U18" s="156">
        <f t="shared" si="2"/>
        <v>0.25</v>
      </c>
      <c r="V18" s="154">
        <f t="shared" si="3"/>
        <v>0</v>
      </c>
      <c r="Y18">
        <f>BAWANA!AW18+BAWANA!AX18</f>
        <v>0.03</v>
      </c>
      <c r="Z18">
        <f>BAWANA!BD18+BAWANA!BE18</f>
        <v>0.03</v>
      </c>
      <c r="AA18">
        <f>BAWANA!X18+BAWANA!Y18</f>
        <v>0.03</v>
      </c>
      <c r="AB18">
        <f>BAWANA!AE18+BAWANA!AF18</f>
        <v>0.03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0.25</v>
      </c>
      <c r="E19">
        <f>BAWANA!AM19</f>
        <v>0</v>
      </c>
      <c r="F19">
        <f t="shared" si="4"/>
        <v>256</v>
      </c>
      <c r="G19">
        <f t="shared" si="5"/>
        <v>0.25</v>
      </c>
      <c r="H19" s="154"/>
      <c r="I19">
        <f>BRPL_EOD!AK19+BRPL_EOD!AL19</f>
        <v>0.1</v>
      </c>
      <c r="J19">
        <f>BYPL_EOD!AK19+BYPL_EOD!AL19</f>
        <v>0.06</v>
      </c>
      <c r="K19">
        <f>MES_EOD!AK19+MES_EOD!AL19</f>
        <v>0.01</v>
      </c>
      <c r="L19">
        <f>NDMC_EOD!AK19+NDMC_EOD!AL19</f>
        <v>0.02</v>
      </c>
      <c r="M19">
        <f>TPDDL_EOD!AK19+TPDDL_EOD!AL19</f>
        <v>7.0000000000000007E-2</v>
      </c>
      <c r="N19">
        <f t="shared" si="0"/>
        <v>0.26</v>
      </c>
      <c r="O19" s="154">
        <f t="shared" si="1"/>
        <v>-1.0000000000000009E-2</v>
      </c>
      <c r="P19">
        <v>9.6153846153846159E-2</v>
      </c>
      <c r="Q19">
        <v>5.7692307692307689E-2</v>
      </c>
      <c r="R19">
        <v>9.6153846153846159E-3</v>
      </c>
      <c r="S19">
        <v>1.9230769230769232E-2</v>
      </c>
      <c r="T19">
        <v>6.7307692307692318E-2</v>
      </c>
      <c r="U19" s="156">
        <f t="shared" si="2"/>
        <v>0.25</v>
      </c>
      <c r="V19" s="154">
        <f t="shared" si="3"/>
        <v>0</v>
      </c>
      <c r="Y19">
        <f>BAWANA!AW19+BAWANA!AX19</f>
        <v>0.03</v>
      </c>
      <c r="Z19">
        <f>BAWANA!BD19+BAWANA!BE19</f>
        <v>0.03</v>
      </c>
      <c r="AA19">
        <f>BAWANA!X19+BAWANA!Y19</f>
        <v>0.03</v>
      </c>
      <c r="AB19">
        <f>BAWANA!AE19+BAWANA!AF19</f>
        <v>0.03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0.25</v>
      </c>
      <c r="E20">
        <f>BAWANA!AM20</f>
        <v>0</v>
      </c>
      <c r="F20">
        <f t="shared" si="4"/>
        <v>256</v>
      </c>
      <c r="G20">
        <f t="shared" si="5"/>
        <v>0.25</v>
      </c>
      <c r="H20" s="154"/>
      <c r="I20">
        <f>BRPL_EOD!AK20+BRPL_EOD!AL20</f>
        <v>0.1</v>
      </c>
      <c r="J20">
        <f>BYPL_EOD!AK20+BYPL_EOD!AL20</f>
        <v>0.06</v>
      </c>
      <c r="K20">
        <f>MES_EOD!AK20+MES_EOD!AL20</f>
        <v>0.01</v>
      </c>
      <c r="L20">
        <f>NDMC_EOD!AK20+NDMC_EOD!AL20</f>
        <v>0.02</v>
      </c>
      <c r="M20">
        <f>TPDDL_EOD!AK20+TPDDL_EOD!AL20</f>
        <v>7.0000000000000007E-2</v>
      </c>
      <c r="N20">
        <f t="shared" si="0"/>
        <v>0.26</v>
      </c>
      <c r="O20" s="154">
        <f t="shared" si="1"/>
        <v>-1.0000000000000009E-2</v>
      </c>
      <c r="P20">
        <v>9.6153846153846159E-2</v>
      </c>
      <c r="Q20">
        <v>5.7692307692307689E-2</v>
      </c>
      <c r="R20">
        <v>9.6153846153846159E-3</v>
      </c>
      <c r="S20">
        <v>1.9230769230769232E-2</v>
      </c>
      <c r="T20">
        <v>6.7307692307692318E-2</v>
      </c>
      <c r="U20" s="156">
        <f t="shared" si="2"/>
        <v>0.25</v>
      </c>
      <c r="V20" s="154">
        <f t="shared" si="3"/>
        <v>0</v>
      </c>
      <c r="Y20">
        <f>BAWANA!AW20+BAWANA!AX20</f>
        <v>0.03</v>
      </c>
      <c r="Z20">
        <f>BAWANA!BD20+BAWANA!BE20</f>
        <v>0.03</v>
      </c>
      <c r="AA20">
        <f>BAWANA!X20+BAWANA!Y20</f>
        <v>0.03</v>
      </c>
      <c r="AB20">
        <f>BAWANA!AE20+BAWANA!AF20</f>
        <v>0.03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0.25</v>
      </c>
      <c r="E21">
        <f>BAWANA!AM21</f>
        <v>0</v>
      </c>
      <c r="F21">
        <f t="shared" si="4"/>
        <v>256</v>
      </c>
      <c r="G21">
        <f t="shared" si="5"/>
        <v>0.25</v>
      </c>
      <c r="H21" s="154"/>
      <c r="I21">
        <f>BRPL_EOD!AK21+BRPL_EOD!AL21</f>
        <v>0.1</v>
      </c>
      <c r="J21">
        <f>BYPL_EOD!AK21+BYPL_EOD!AL21</f>
        <v>0.06</v>
      </c>
      <c r="K21">
        <f>MES_EOD!AK21+MES_EOD!AL21</f>
        <v>0.01</v>
      </c>
      <c r="L21">
        <f>NDMC_EOD!AK21+NDMC_EOD!AL21</f>
        <v>0.02</v>
      </c>
      <c r="M21">
        <f>TPDDL_EOD!AK21+TPDDL_EOD!AL21</f>
        <v>7.0000000000000007E-2</v>
      </c>
      <c r="N21">
        <f t="shared" si="0"/>
        <v>0.26</v>
      </c>
      <c r="O21" s="154">
        <f t="shared" si="1"/>
        <v>-1.0000000000000009E-2</v>
      </c>
      <c r="P21">
        <v>9.6153846153846159E-2</v>
      </c>
      <c r="Q21">
        <v>5.7692307692307689E-2</v>
      </c>
      <c r="R21">
        <v>9.6153846153846159E-3</v>
      </c>
      <c r="S21">
        <v>1.9230769230769232E-2</v>
      </c>
      <c r="T21">
        <v>6.7307692307692318E-2</v>
      </c>
      <c r="U21" s="156">
        <f t="shared" si="2"/>
        <v>0.25</v>
      </c>
      <c r="V21" s="154">
        <f t="shared" si="3"/>
        <v>0</v>
      </c>
      <c r="Y21">
        <f>BAWANA!AW21+BAWANA!AX21</f>
        <v>0.03</v>
      </c>
      <c r="Z21">
        <f>BAWANA!BD21+BAWANA!BE21</f>
        <v>0.03</v>
      </c>
      <c r="AA21">
        <f>BAWANA!X21+BAWANA!Y21</f>
        <v>0.03</v>
      </c>
      <c r="AB21">
        <f>BAWANA!AE21+BAWANA!AF21</f>
        <v>0.03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0.25</v>
      </c>
      <c r="E22">
        <f>BAWANA!AM22</f>
        <v>0</v>
      </c>
      <c r="F22">
        <f t="shared" si="4"/>
        <v>256</v>
      </c>
      <c r="G22">
        <f t="shared" si="5"/>
        <v>0.25</v>
      </c>
      <c r="H22" s="154"/>
      <c r="I22">
        <f>BRPL_EOD!AK22+BRPL_EOD!AL22</f>
        <v>0.1</v>
      </c>
      <c r="J22">
        <f>BYPL_EOD!AK22+BYPL_EOD!AL22</f>
        <v>0.06</v>
      </c>
      <c r="K22">
        <f>MES_EOD!AK22+MES_EOD!AL22</f>
        <v>0.01</v>
      </c>
      <c r="L22">
        <f>NDMC_EOD!AK22+NDMC_EOD!AL22</f>
        <v>0.02</v>
      </c>
      <c r="M22">
        <f>TPDDL_EOD!AK22+TPDDL_EOD!AL22</f>
        <v>7.0000000000000007E-2</v>
      </c>
      <c r="N22">
        <f t="shared" si="0"/>
        <v>0.26</v>
      </c>
      <c r="O22" s="154">
        <f t="shared" si="1"/>
        <v>-1.0000000000000009E-2</v>
      </c>
      <c r="P22">
        <v>9.6153846153846159E-2</v>
      </c>
      <c r="Q22">
        <v>5.7692307692307689E-2</v>
      </c>
      <c r="R22">
        <v>9.6153846153846159E-3</v>
      </c>
      <c r="S22">
        <v>1.9230769230769232E-2</v>
      </c>
      <c r="T22">
        <v>6.7307692307692318E-2</v>
      </c>
      <c r="U22" s="156">
        <f t="shared" si="2"/>
        <v>0.25</v>
      </c>
      <c r="V22" s="154">
        <f t="shared" si="3"/>
        <v>0</v>
      </c>
      <c r="Y22">
        <f>BAWANA!AW22+BAWANA!AX22</f>
        <v>0.03</v>
      </c>
      <c r="Z22">
        <f>BAWANA!BD22+BAWANA!BE22</f>
        <v>0.03</v>
      </c>
      <c r="AA22">
        <f>BAWANA!X22+BAWANA!Y22</f>
        <v>0.03</v>
      </c>
      <c r="AB22">
        <f>BAWANA!AE22+BAWANA!AF22</f>
        <v>0.03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0.25</v>
      </c>
      <c r="E23">
        <f>BAWANA!AM23</f>
        <v>0</v>
      </c>
      <c r="F23">
        <f t="shared" si="4"/>
        <v>256</v>
      </c>
      <c r="G23">
        <f t="shared" si="5"/>
        <v>0.25</v>
      </c>
      <c r="H23" s="154"/>
      <c r="I23">
        <f>BRPL_EOD!AK23+BRPL_EOD!AL23</f>
        <v>0.1</v>
      </c>
      <c r="J23">
        <f>BYPL_EOD!AK23+BYPL_EOD!AL23</f>
        <v>0.06</v>
      </c>
      <c r="K23">
        <f>MES_EOD!AK23+MES_EOD!AL23</f>
        <v>0.01</v>
      </c>
      <c r="L23">
        <f>NDMC_EOD!AK23+NDMC_EOD!AL23</f>
        <v>0.02</v>
      </c>
      <c r="M23">
        <f>TPDDL_EOD!AK23+TPDDL_EOD!AL23</f>
        <v>7.0000000000000007E-2</v>
      </c>
      <c r="N23">
        <f t="shared" si="0"/>
        <v>0.26</v>
      </c>
      <c r="O23" s="154">
        <f t="shared" si="1"/>
        <v>-1.0000000000000009E-2</v>
      </c>
      <c r="P23">
        <v>9.6153846153846159E-2</v>
      </c>
      <c r="Q23">
        <v>5.7692307692307689E-2</v>
      </c>
      <c r="R23">
        <v>9.6153846153846159E-3</v>
      </c>
      <c r="S23">
        <v>1.9230769230769232E-2</v>
      </c>
      <c r="T23">
        <v>6.7307692307692318E-2</v>
      </c>
      <c r="U23" s="156">
        <f t="shared" si="2"/>
        <v>0.25</v>
      </c>
      <c r="V23" s="154">
        <f t="shared" si="3"/>
        <v>0</v>
      </c>
      <c r="Y23">
        <f>BAWANA!AW23+BAWANA!AX23</f>
        <v>0.03</v>
      </c>
      <c r="Z23">
        <f>BAWANA!BD23+BAWANA!BE23</f>
        <v>0.03</v>
      </c>
      <c r="AA23">
        <f>BAWANA!X23+BAWANA!Y23</f>
        <v>0.03</v>
      </c>
      <c r="AB23">
        <f>BAWANA!AE23+BAWANA!AF23</f>
        <v>0.03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0.25</v>
      </c>
      <c r="E24">
        <f>BAWANA!AM24</f>
        <v>0</v>
      </c>
      <c r="F24">
        <f t="shared" si="4"/>
        <v>256</v>
      </c>
      <c r="G24">
        <f t="shared" si="5"/>
        <v>0.25</v>
      </c>
      <c r="H24" s="154"/>
      <c r="I24">
        <f>BRPL_EOD!AK24+BRPL_EOD!AL24</f>
        <v>0.1</v>
      </c>
      <c r="J24">
        <f>BYPL_EOD!AK24+BYPL_EOD!AL24</f>
        <v>0.06</v>
      </c>
      <c r="K24">
        <f>MES_EOD!AK24+MES_EOD!AL24</f>
        <v>0.01</v>
      </c>
      <c r="L24">
        <f>NDMC_EOD!AK24+NDMC_EOD!AL24</f>
        <v>0.02</v>
      </c>
      <c r="M24">
        <f>TPDDL_EOD!AK24+TPDDL_EOD!AL24</f>
        <v>7.0000000000000007E-2</v>
      </c>
      <c r="N24">
        <f t="shared" si="0"/>
        <v>0.26</v>
      </c>
      <c r="O24" s="154">
        <f t="shared" si="1"/>
        <v>-1.0000000000000009E-2</v>
      </c>
      <c r="P24">
        <v>9.6153846153846159E-2</v>
      </c>
      <c r="Q24">
        <v>5.7692307692307689E-2</v>
      </c>
      <c r="R24">
        <v>9.6153846153846159E-3</v>
      </c>
      <c r="S24">
        <v>1.9230769230769232E-2</v>
      </c>
      <c r="T24">
        <v>6.7307692307692318E-2</v>
      </c>
      <c r="U24" s="156">
        <f t="shared" si="2"/>
        <v>0.25</v>
      </c>
      <c r="V24" s="154">
        <f t="shared" si="3"/>
        <v>0</v>
      </c>
      <c r="Y24">
        <f>BAWANA!AW24+BAWANA!AX24</f>
        <v>0.03</v>
      </c>
      <c r="Z24">
        <f>BAWANA!BD24+BAWANA!BE24</f>
        <v>0.03</v>
      </c>
      <c r="AA24">
        <f>BAWANA!X24+BAWANA!Y24</f>
        <v>0.03</v>
      </c>
      <c r="AB24">
        <f>BAWANA!AE24+BAWANA!AF24</f>
        <v>0.03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0.25</v>
      </c>
      <c r="E25">
        <f>BAWANA!AM25</f>
        <v>0</v>
      </c>
      <c r="F25">
        <f t="shared" si="4"/>
        <v>256</v>
      </c>
      <c r="G25">
        <f t="shared" si="5"/>
        <v>0.25</v>
      </c>
      <c r="H25" s="154"/>
      <c r="I25">
        <f>BRPL_EOD!AK25+BRPL_EOD!AL25</f>
        <v>0.1</v>
      </c>
      <c r="J25">
        <f>BYPL_EOD!AK25+BYPL_EOD!AL25</f>
        <v>0.06</v>
      </c>
      <c r="K25">
        <f>MES_EOD!AK25+MES_EOD!AL25</f>
        <v>0.01</v>
      </c>
      <c r="L25">
        <f>NDMC_EOD!AK25+NDMC_EOD!AL25</f>
        <v>0.02</v>
      </c>
      <c r="M25">
        <f>TPDDL_EOD!AK25+TPDDL_EOD!AL25</f>
        <v>7.0000000000000007E-2</v>
      </c>
      <c r="N25">
        <f t="shared" si="0"/>
        <v>0.26</v>
      </c>
      <c r="O25" s="154">
        <f t="shared" si="1"/>
        <v>-1.0000000000000009E-2</v>
      </c>
      <c r="P25">
        <v>9.6153846153846159E-2</v>
      </c>
      <c r="Q25">
        <v>5.7692307692307689E-2</v>
      </c>
      <c r="R25">
        <v>9.6153846153846159E-3</v>
      </c>
      <c r="S25">
        <v>1.9230769230769232E-2</v>
      </c>
      <c r="T25">
        <v>6.7307692307692318E-2</v>
      </c>
      <c r="U25" s="156">
        <f t="shared" si="2"/>
        <v>0.25</v>
      </c>
      <c r="V25" s="154">
        <f t="shared" si="3"/>
        <v>0</v>
      </c>
      <c r="Y25">
        <f>BAWANA!AW25+BAWANA!AX25</f>
        <v>0.03</v>
      </c>
      <c r="Z25">
        <f>BAWANA!BD25+BAWANA!BE25</f>
        <v>0.03</v>
      </c>
      <c r="AA25">
        <f>BAWANA!X25+BAWANA!Y25</f>
        <v>0.03</v>
      </c>
      <c r="AB25">
        <f>BAWANA!AE25+BAWANA!AF25</f>
        <v>0.03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0.25</v>
      </c>
      <c r="E26">
        <f>BAWANA!AM26</f>
        <v>0</v>
      </c>
      <c r="F26">
        <f t="shared" si="4"/>
        <v>256</v>
      </c>
      <c r="G26">
        <f t="shared" si="5"/>
        <v>0.25</v>
      </c>
      <c r="H26" s="154"/>
      <c r="I26">
        <f>BRPL_EOD!AK26+BRPL_EOD!AL26</f>
        <v>0.1</v>
      </c>
      <c r="J26">
        <f>BYPL_EOD!AK26+BYPL_EOD!AL26</f>
        <v>0.06</v>
      </c>
      <c r="K26">
        <f>MES_EOD!AK26+MES_EOD!AL26</f>
        <v>0.01</v>
      </c>
      <c r="L26">
        <f>NDMC_EOD!AK26+NDMC_EOD!AL26</f>
        <v>0.02</v>
      </c>
      <c r="M26">
        <f>TPDDL_EOD!AK26+TPDDL_EOD!AL26</f>
        <v>7.0000000000000007E-2</v>
      </c>
      <c r="N26">
        <f t="shared" si="0"/>
        <v>0.26</v>
      </c>
      <c r="O26" s="154">
        <f t="shared" si="1"/>
        <v>-1.0000000000000009E-2</v>
      </c>
      <c r="P26">
        <v>9.6153846153846159E-2</v>
      </c>
      <c r="Q26">
        <v>5.7692307692307689E-2</v>
      </c>
      <c r="R26">
        <v>9.6153846153846159E-3</v>
      </c>
      <c r="S26">
        <v>1.9230769230769232E-2</v>
      </c>
      <c r="T26">
        <v>6.7307692307692318E-2</v>
      </c>
      <c r="U26" s="156">
        <f t="shared" si="2"/>
        <v>0.25</v>
      </c>
      <c r="V26" s="154">
        <f t="shared" si="3"/>
        <v>0</v>
      </c>
      <c r="Y26">
        <f>BAWANA!AW26+BAWANA!AX26</f>
        <v>0.03</v>
      </c>
      <c r="Z26">
        <f>BAWANA!BD26+BAWANA!BE26</f>
        <v>0.03</v>
      </c>
      <c r="AA26">
        <f>BAWANA!X26+BAWANA!Y26</f>
        <v>0.03</v>
      </c>
      <c r="AB26">
        <f>BAWANA!AE26+BAWANA!AF26</f>
        <v>0.03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0.25</v>
      </c>
      <c r="E27">
        <f>BAWANA!AM27</f>
        <v>0</v>
      </c>
      <c r="F27">
        <f t="shared" si="4"/>
        <v>256</v>
      </c>
      <c r="G27">
        <f t="shared" si="5"/>
        <v>0.25</v>
      </c>
      <c r="H27" s="154"/>
      <c r="I27">
        <f>BRPL_EOD!AK27+BRPL_EOD!AL27</f>
        <v>0.1</v>
      </c>
      <c r="J27">
        <f>BYPL_EOD!AK27+BYPL_EOD!AL27</f>
        <v>0.06</v>
      </c>
      <c r="K27">
        <f>MES_EOD!AK27+MES_EOD!AL27</f>
        <v>0.01</v>
      </c>
      <c r="L27">
        <f>NDMC_EOD!AK27+NDMC_EOD!AL27</f>
        <v>0.02</v>
      </c>
      <c r="M27">
        <f>TPDDL_EOD!AK27+TPDDL_EOD!AL27</f>
        <v>7.0000000000000007E-2</v>
      </c>
      <c r="N27">
        <f t="shared" si="0"/>
        <v>0.26</v>
      </c>
      <c r="O27" s="154">
        <f t="shared" si="1"/>
        <v>-1.0000000000000009E-2</v>
      </c>
      <c r="P27">
        <v>9.6153846153846159E-2</v>
      </c>
      <c r="Q27">
        <v>5.7692307692307689E-2</v>
      </c>
      <c r="R27">
        <v>9.6153846153846159E-3</v>
      </c>
      <c r="S27">
        <v>1.9230769230769232E-2</v>
      </c>
      <c r="T27">
        <v>6.7307692307692318E-2</v>
      </c>
      <c r="U27" s="156">
        <f t="shared" si="2"/>
        <v>0.25</v>
      </c>
      <c r="V27" s="154">
        <f t="shared" si="3"/>
        <v>0</v>
      </c>
      <c r="Y27">
        <f>BAWANA!AW27+BAWANA!AX27</f>
        <v>0.03</v>
      </c>
      <c r="Z27">
        <f>BAWANA!BD27+BAWANA!BE27</f>
        <v>0.03</v>
      </c>
      <c r="AA27">
        <f>BAWANA!X27+BAWANA!Y27</f>
        <v>0.03</v>
      </c>
      <c r="AB27">
        <f>BAWANA!AE27+BAWANA!AF27</f>
        <v>0.03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0.25</v>
      </c>
      <c r="E28">
        <f>BAWANA!AM28</f>
        <v>0</v>
      </c>
      <c r="F28">
        <f t="shared" si="4"/>
        <v>256</v>
      </c>
      <c r="G28">
        <f t="shared" si="5"/>
        <v>0.25</v>
      </c>
      <c r="H28" s="154"/>
      <c r="I28">
        <f>BRPL_EOD!AK28+BRPL_EOD!AL28</f>
        <v>0.1</v>
      </c>
      <c r="J28">
        <f>BYPL_EOD!AK28+BYPL_EOD!AL28</f>
        <v>0.06</v>
      </c>
      <c r="K28">
        <f>MES_EOD!AK28+MES_EOD!AL28</f>
        <v>0.01</v>
      </c>
      <c r="L28">
        <f>NDMC_EOD!AK28+NDMC_EOD!AL28</f>
        <v>0.02</v>
      </c>
      <c r="M28">
        <f>TPDDL_EOD!AK28+TPDDL_EOD!AL28</f>
        <v>7.0000000000000007E-2</v>
      </c>
      <c r="N28">
        <f t="shared" si="0"/>
        <v>0.26</v>
      </c>
      <c r="O28" s="154">
        <f t="shared" si="1"/>
        <v>-1.0000000000000009E-2</v>
      </c>
      <c r="P28">
        <v>9.6153846153846159E-2</v>
      </c>
      <c r="Q28">
        <v>5.7692307692307689E-2</v>
      </c>
      <c r="R28">
        <v>9.6153846153846159E-3</v>
      </c>
      <c r="S28">
        <v>1.9230769230769232E-2</v>
      </c>
      <c r="T28">
        <v>6.7307692307692318E-2</v>
      </c>
      <c r="U28" s="156">
        <f t="shared" si="2"/>
        <v>0.25</v>
      </c>
      <c r="V28" s="154">
        <f t="shared" si="3"/>
        <v>0</v>
      </c>
      <c r="Y28">
        <f>BAWANA!AW28+BAWANA!AX28</f>
        <v>0.03</v>
      </c>
      <c r="Z28">
        <f>BAWANA!BD28+BAWANA!BE28</f>
        <v>0.03</v>
      </c>
      <c r="AA28">
        <f>BAWANA!X28+BAWANA!Y28</f>
        <v>0.03</v>
      </c>
      <c r="AB28">
        <f>BAWANA!AE28+BAWANA!AF28</f>
        <v>0.03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0.25</v>
      </c>
      <c r="E29">
        <f>BAWANA!AM29</f>
        <v>0</v>
      </c>
      <c r="F29">
        <f t="shared" si="4"/>
        <v>256</v>
      </c>
      <c r="G29">
        <f t="shared" si="5"/>
        <v>0.25</v>
      </c>
      <c r="H29" s="154"/>
      <c r="I29">
        <f>BRPL_EOD!AK29+BRPL_EOD!AL29</f>
        <v>0.1</v>
      </c>
      <c r="J29">
        <f>BYPL_EOD!AK29+BYPL_EOD!AL29</f>
        <v>0.06</v>
      </c>
      <c r="K29">
        <f>MES_EOD!AK29+MES_EOD!AL29</f>
        <v>0.01</v>
      </c>
      <c r="L29">
        <f>NDMC_EOD!AK29+NDMC_EOD!AL29</f>
        <v>0.02</v>
      </c>
      <c r="M29">
        <f>TPDDL_EOD!AK29+TPDDL_EOD!AL29</f>
        <v>7.0000000000000007E-2</v>
      </c>
      <c r="N29">
        <f t="shared" si="0"/>
        <v>0.26</v>
      </c>
      <c r="O29" s="154">
        <f t="shared" si="1"/>
        <v>-1.0000000000000009E-2</v>
      </c>
      <c r="P29">
        <v>9.6153846153846159E-2</v>
      </c>
      <c r="Q29">
        <v>5.7692307692307689E-2</v>
      </c>
      <c r="R29">
        <v>9.6153846153846159E-3</v>
      </c>
      <c r="S29">
        <v>1.9230769230769232E-2</v>
      </c>
      <c r="T29">
        <v>6.7307692307692318E-2</v>
      </c>
      <c r="U29" s="156">
        <f t="shared" si="2"/>
        <v>0.25</v>
      </c>
      <c r="V29" s="154">
        <f t="shared" si="3"/>
        <v>0</v>
      </c>
      <c r="Y29">
        <f>BAWANA!AW29+BAWANA!AX29</f>
        <v>0.03</v>
      </c>
      <c r="Z29">
        <f>BAWANA!BD29+BAWANA!BE29</f>
        <v>0.03</v>
      </c>
      <c r="AA29">
        <f>BAWANA!X29+BAWANA!Y29</f>
        <v>0.03</v>
      </c>
      <c r="AB29">
        <f>BAWANA!AE29+BAWANA!AF29</f>
        <v>0.03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0.25</v>
      </c>
      <c r="E30">
        <f>BAWANA!AM30</f>
        <v>0</v>
      </c>
      <c r="F30">
        <f t="shared" si="4"/>
        <v>256</v>
      </c>
      <c r="G30">
        <f t="shared" si="5"/>
        <v>0.25</v>
      </c>
      <c r="H30" s="154"/>
      <c r="I30">
        <f>BRPL_EOD!AK30+BRPL_EOD!AL30</f>
        <v>0.1</v>
      </c>
      <c r="J30">
        <f>BYPL_EOD!AK30+BYPL_EOD!AL30</f>
        <v>0.06</v>
      </c>
      <c r="K30">
        <f>MES_EOD!AK30+MES_EOD!AL30</f>
        <v>0.01</v>
      </c>
      <c r="L30">
        <f>NDMC_EOD!AK30+NDMC_EOD!AL30</f>
        <v>0.02</v>
      </c>
      <c r="M30">
        <f>TPDDL_EOD!AK30+TPDDL_EOD!AL30</f>
        <v>7.0000000000000007E-2</v>
      </c>
      <c r="N30">
        <f t="shared" si="0"/>
        <v>0.26</v>
      </c>
      <c r="O30" s="154">
        <f t="shared" si="1"/>
        <v>-1.0000000000000009E-2</v>
      </c>
      <c r="P30">
        <v>9.6153846153846159E-2</v>
      </c>
      <c r="Q30">
        <v>5.7692307692307689E-2</v>
      </c>
      <c r="R30">
        <v>9.6153846153846159E-3</v>
      </c>
      <c r="S30">
        <v>1.9230769230769232E-2</v>
      </c>
      <c r="T30">
        <v>6.7307692307692318E-2</v>
      </c>
      <c r="U30" s="156">
        <f t="shared" si="2"/>
        <v>0.25</v>
      </c>
      <c r="V30" s="154">
        <f t="shared" si="3"/>
        <v>0</v>
      </c>
      <c r="Y30">
        <f>BAWANA!AW30+BAWANA!AX30</f>
        <v>0.03</v>
      </c>
      <c r="Z30">
        <f>BAWANA!BD30+BAWANA!BE30</f>
        <v>0.03</v>
      </c>
      <c r="AA30">
        <f>BAWANA!X30+BAWANA!Y30</f>
        <v>0.03</v>
      </c>
      <c r="AB30">
        <f>BAWANA!AE30+BAWANA!AF30</f>
        <v>0.03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0.25</v>
      </c>
      <c r="E31">
        <f>BAWANA!AM31</f>
        <v>0</v>
      </c>
      <c r="F31">
        <f t="shared" si="4"/>
        <v>256</v>
      </c>
      <c r="G31">
        <f t="shared" si="5"/>
        <v>0.25</v>
      </c>
      <c r="H31" s="154"/>
      <c r="I31">
        <f>BRPL_EOD!AK31+BRPL_EOD!AL31</f>
        <v>0.1</v>
      </c>
      <c r="J31">
        <f>BYPL_EOD!AK31+BYPL_EOD!AL31</f>
        <v>0.06</v>
      </c>
      <c r="K31">
        <f>MES_EOD!AK31+MES_EOD!AL31</f>
        <v>0.01</v>
      </c>
      <c r="L31">
        <f>NDMC_EOD!AK31+NDMC_EOD!AL31</f>
        <v>0.02</v>
      </c>
      <c r="M31">
        <f>TPDDL_EOD!AK31+TPDDL_EOD!AL31</f>
        <v>7.0000000000000007E-2</v>
      </c>
      <c r="N31">
        <f t="shared" si="0"/>
        <v>0.26</v>
      </c>
      <c r="O31" s="154">
        <f t="shared" si="1"/>
        <v>-1.0000000000000009E-2</v>
      </c>
      <c r="P31">
        <v>9.6153846153846159E-2</v>
      </c>
      <c r="Q31">
        <v>5.7692307692307689E-2</v>
      </c>
      <c r="R31">
        <v>9.6153846153846159E-3</v>
      </c>
      <c r="S31">
        <v>1.9230769230769232E-2</v>
      </c>
      <c r="T31">
        <v>6.7307692307692318E-2</v>
      </c>
      <c r="U31" s="156">
        <f t="shared" si="2"/>
        <v>0.25</v>
      </c>
      <c r="V31" s="154">
        <f t="shared" si="3"/>
        <v>0</v>
      </c>
      <c r="Y31">
        <f>BAWANA!AW31+BAWANA!AX31</f>
        <v>0.03</v>
      </c>
      <c r="Z31">
        <f>BAWANA!BD31+BAWANA!BE31</f>
        <v>0.03</v>
      </c>
      <c r="AA31">
        <f>BAWANA!X31+BAWANA!Y31</f>
        <v>0.03</v>
      </c>
      <c r="AB31">
        <f>BAWANA!AE31+BAWANA!AF31</f>
        <v>0.03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0.25</v>
      </c>
      <c r="E32">
        <f>BAWANA!AM32</f>
        <v>0</v>
      </c>
      <c r="F32">
        <f t="shared" si="4"/>
        <v>256</v>
      </c>
      <c r="G32">
        <f t="shared" si="5"/>
        <v>0.25</v>
      </c>
      <c r="H32" s="154"/>
      <c r="I32">
        <f>BRPL_EOD!AK32+BRPL_EOD!AL32</f>
        <v>0.1</v>
      </c>
      <c r="J32">
        <f>BYPL_EOD!AK32+BYPL_EOD!AL32</f>
        <v>0.06</v>
      </c>
      <c r="K32">
        <f>MES_EOD!AK32+MES_EOD!AL32</f>
        <v>0.01</v>
      </c>
      <c r="L32">
        <f>NDMC_EOD!AK32+NDMC_EOD!AL32</f>
        <v>0.02</v>
      </c>
      <c r="M32">
        <f>TPDDL_EOD!AK32+TPDDL_EOD!AL32</f>
        <v>7.0000000000000007E-2</v>
      </c>
      <c r="N32">
        <f t="shared" si="0"/>
        <v>0.26</v>
      </c>
      <c r="O32" s="154">
        <f t="shared" si="1"/>
        <v>-1.0000000000000009E-2</v>
      </c>
      <c r="P32">
        <v>9.6153846153846159E-2</v>
      </c>
      <c r="Q32">
        <v>5.7692307692307689E-2</v>
      </c>
      <c r="R32">
        <v>9.6153846153846159E-3</v>
      </c>
      <c r="S32">
        <v>1.9230769230769232E-2</v>
      </c>
      <c r="T32">
        <v>6.7307692307692318E-2</v>
      </c>
      <c r="U32" s="156">
        <f t="shared" si="2"/>
        <v>0.25</v>
      </c>
      <c r="V32" s="154">
        <f t="shared" si="3"/>
        <v>0</v>
      </c>
      <c r="Y32">
        <f>BAWANA!AW32+BAWANA!AX32</f>
        <v>0.03</v>
      </c>
      <c r="Z32">
        <f>BAWANA!BD32+BAWANA!BE32</f>
        <v>0.03</v>
      </c>
      <c r="AA32">
        <f>BAWANA!X32+BAWANA!Y32</f>
        <v>0.03</v>
      </c>
      <c r="AB32">
        <f>BAWANA!AE32+BAWANA!AF32</f>
        <v>0.03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0.25</v>
      </c>
      <c r="E33">
        <f>BAWANA!AM33</f>
        <v>0</v>
      </c>
      <c r="F33">
        <f t="shared" si="4"/>
        <v>256</v>
      </c>
      <c r="G33">
        <f t="shared" si="5"/>
        <v>0.25</v>
      </c>
      <c r="H33" s="154"/>
      <c r="I33">
        <f>BRPL_EOD!AK33+BRPL_EOD!AL33</f>
        <v>0.1</v>
      </c>
      <c r="J33">
        <f>BYPL_EOD!AK33+BYPL_EOD!AL33</f>
        <v>0.06</v>
      </c>
      <c r="K33">
        <f>MES_EOD!AK33+MES_EOD!AL33</f>
        <v>0.01</v>
      </c>
      <c r="L33">
        <f>NDMC_EOD!AK33+NDMC_EOD!AL33</f>
        <v>0.02</v>
      </c>
      <c r="M33">
        <f>TPDDL_EOD!AK33+TPDDL_EOD!AL33</f>
        <v>7.0000000000000007E-2</v>
      </c>
      <c r="N33">
        <f t="shared" si="0"/>
        <v>0.26</v>
      </c>
      <c r="O33" s="154">
        <f t="shared" si="1"/>
        <v>-1.0000000000000009E-2</v>
      </c>
      <c r="P33">
        <v>9.6153846153846159E-2</v>
      </c>
      <c r="Q33">
        <v>5.7692307692307689E-2</v>
      </c>
      <c r="R33">
        <v>9.6153846153846159E-3</v>
      </c>
      <c r="S33">
        <v>1.9230769230769232E-2</v>
      </c>
      <c r="T33">
        <v>6.7307692307692318E-2</v>
      </c>
      <c r="U33" s="156">
        <f t="shared" si="2"/>
        <v>0.25</v>
      </c>
      <c r="V33" s="154">
        <f t="shared" si="3"/>
        <v>0</v>
      </c>
      <c r="Y33">
        <f>BAWANA!AW33+BAWANA!AX33</f>
        <v>0.03</v>
      </c>
      <c r="Z33">
        <f>BAWANA!BD33+BAWANA!BE33</f>
        <v>0.03</v>
      </c>
      <c r="AA33">
        <f>BAWANA!X33+BAWANA!Y33</f>
        <v>0.03</v>
      </c>
      <c r="AB33">
        <f>BAWANA!AE33+BAWANA!AF33</f>
        <v>0.03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0.25</v>
      </c>
      <c r="E34">
        <f>BAWANA!AM34</f>
        <v>0</v>
      </c>
      <c r="F34">
        <f t="shared" si="4"/>
        <v>256</v>
      </c>
      <c r="G34">
        <f t="shared" si="5"/>
        <v>0.25</v>
      </c>
      <c r="H34" s="154"/>
      <c r="I34">
        <f>BRPL_EOD!AK34+BRPL_EOD!AL34</f>
        <v>0.1</v>
      </c>
      <c r="J34">
        <f>BYPL_EOD!AK34+BYPL_EOD!AL34</f>
        <v>0.06</v>
      </c>
      <c r="K34">
        <f>MES_EOD!AK34+MES_EOD!AL34</f>
        <v>0.01</v>
      </c>
      <c r="L34">
        <f>NDMC_EOD!AK34+NDMC_EOD!AL34</f>
        <v>0.02</v>
      </c>
      <c r="M34">
        <f>TPDDL_EOD!AK34+TPDDL_EOD!AL34</f>
        <v>7.0000000000000007E-2</v>
      </c>
      <c r="N34">
        <f t="shared" si="0"/>
        <v>0.26</v>
      </c>
      <c r="O34" s="154">
        <f t="shared" si="1"/>
        <v>-1.0000000000000009E-2</v>
      </c>
      <c r="P34">
        <v>9.6153846153846159E-2</v>
      </c>
      <c r="Q34">
        <v>5.7692307692307689E-2</v>
      </c>
      <c r="R34">
        <v>9.6153846153846159E-3</v>
      </c>
      <c r="S34">
        <v>1.9230769230769232E-2</v>
      </c>
      <c r="T34">
        <v>6.7307692307692318E-2</v>
      </c>
      <c r="U34" s="156">
        <f t="shared" si="2"/>
        <v>0.25</v>
      </c>
      <c r="V34" s="154">
        <f t="shared" si="3"/>
        <v>0</v>
      </c>
      <c r="Y34">
        <f>BAWANA!AW34+BAWANA!AX34</f>
        <v>0.03</v>
      </c>
      <c r="Z34">
        <f>BAWANA!BD34+BAWANA!BE34</f>
        <v>0.03</v>
      </c>
      <c r="AA34">
        <f>BAWANA!X34+BAWANA!Y34</f>
        <v>0.03</v>
      </c>
      <c r="AB34">
        <f>BAWANA!AE34+BAWANA!AF34</f>
        <v>0.03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0.25</v>
      </c>
      <c r="E35">
        <f>BAWANA!AM35</f>
        <v>0</v>
      </c>
      <c r="F35">
        <f t="shared" si="4"/>
        <v>256</v>
      </c>
      <c r="G35">
        <f t="shared" si="5"/>
        <v>0.25</v>
      </c>
      <c r="H35" s="154"/>
      <c r="I35">
        <f>BRPL_EOD!AK35+BRPL_EOD!AL35</f>
        <v>0.1</v>
      </c>
      <c r="J35">
        <f>BYPL_EOD!AK35+BYPL_EOD!AL35</f>
        <v>0.06</v>
      </c>
      <c r="K35">
        <f>MES_EOD!AK35+MES_EOD!AL35</f>
        <v>0.01</v>
      </c>
      <c r="L35">
        <f>NDMC_EOD!AK35+NDMC_EOD!AL35</f>
        <v>0.02</v>
      </c>
      <c r="M35">
        <f>TPDDL_EOD!AK35+TPDDL_EOD!AL35</f>
        <v>7.0000000000000007E-2</v>
      </c>
      <c r="N35">
        <f t="shared" si="0"/>
        <v>0.26</v>
      </c>
      <c r="O35" s="154">
        <f t="shared" si="1"/>
        <v>-1.0000000000000009E-2</v>
      </c>
      <c r="P35">
        <v>9.6153846153846159E-2</v>
      </c>
      <c r="Q35">
        <v>5.7692307692307689E-2</v>
      </c>
      <c r="R35">
        <v>9.6153846153846159E-3</v>
      </c>
      <c r="S35">
        <v>1.9230769230769232E-2</v>
      </c>
      <c r="T35">
        <v>6.7307692307692318E-2</v>
      </c>
      <c r="U35" s="156">
        <f t="shared" si="2"/>
        <v>0.25</v>
      </c>
      <c r="V35" s="154">
        <f t="shared" si="3"/>
        <v>0</v>
      </c>
      <c r="Y35">
        <f>BAWANA!AW35+BAWANA!AX35</f>
        <v>0.03</v>
      </c>
      <c r="Z35">
        <f>BAWANA!BD35+BAWANA!BE35</f>
        <v>0.03</v>
      </c>
      <c r="AA35">
        <f>BAWANA!X35+BAWANA!Y35</f>
        <v>0.03</v>
      </c>
      <c r="AB35">
        <f>BAWANA!AE35+BAWANA!AF35</f>
        <v>0.03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0.25</v>
      </c>
      <c r="E36">
        <f>BAWANA!AM36</f>
        <v>0</v>
      </c>
      <c r="F36">
        <f t="shared" si="4"/>
        <v>256</v>
      </c>
      <c r="G36">
        <f t="shared" si="5"/>
        <v>0.25</v>
      </c>
      <c r="H36" s="154"/>
      <c r="I36">
        <f>BRPL_EOD!AK36+BRPL_EOD!AL36</f>
        <v>0.1</v>
      </c>
      <c r="J36">
        <f>BYPL_EOD!AK36+BYPL_EOD!AL36</f>
        <v>0.06</v>
      </c>
      <c r="K36">
        <f>MES_EOD!AK36+MES_EOD!AL36</f>
        <v>0.01</v>
      </c>
      <c r="L36">
        <f>NDMC_EOD!AK36+NDMC_EOD!AL36</f>
        <v>0.02</v>
      </c>
      <c r="M36">
        <f>TPDDL_EOD!AK36+TPDDL_EOD!AL36</f>
        <v>7.0000000000000007E-2</v>
      </c>
      <c r="N36">
        <f t="shared" si="0"/>
        <v>0.26</v>
      </c>
      <c r="O36" s="154">
        <f t="shared" si="1"/>
        <v>-1.0000000000000009E-2</v>
      </c>
      <c r="P36">
        <v>9.6153846153846159E-2</v>
      </c>
      <c r="Q36">
        <v>5.7692307692307689E-2</v>
      </c>
      <c r="R36">
        <v>9.6153846153846159E-3</v>
      </c>
      <c r="S36">
        <v>1.9230769230769232E-2</v>
      </c>
      <c r="T36">
        <v>6.7307692307692318E-2</v>
      </c>
      <c r="U36" s="156">
        <f t="shared" si="2"/>
        <v>0.25</v>
      </c>
      <c r="V36" s="154">
        <f t="shared" si="3"/>
        <v>0</v>
      </c>
      <c r="Y36">
        <f>BAWANA!AW36+BAWANA!AX36</f>
        <v>0.03</v>
      </c>
      <c r="Z36">
        <f>BAWANA!BD36+BAWANA!BE36</f>
        <v>0.03</v>
      </c>
      <c r="AA36">
        <f>BAWANA!X36+BAWANA!Y36</f>
        <v>0.03</v>
      </c>
      <c r="AB36">
        <f>BAWANA!AE36+BAWANA!AF36</f>
        <v>0.03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0.25</v>
      </c>
      <c r="E37">
        <f>BAWANA!AM37</f>
        <v>0</v>
      </c>
      <c r="F37">
        <f t="shared" si="4"/>
        <v>256</v>
      </c>
      <c r="G37">
        <f t="shared" si="5"/>
        <v>0.25</v>
      </c>
      <c r="H37" s="154"/>
      <c r="I37">
        <f>BRPL_EOD!AK37+BRPL_EOD!AL37</f>
        <v>0.1</v>
      </c>
      <c r="J37">
        <f>BYPL_EOD!AK37+BYPL_EOD!AL37</f>
        <v>0.06</v>
      </c>
      <c r="K37">
        <f>MES_EOD!AK37+MES_EOD!AL37</f>
        <v>0.01</v>
      </c>
      <c r="L37">
        <f>NDMC_EOD!AK37+NDMC_EOD!AL37</f>
        <v>0.02</v>
      </c>
      <c r="M37">
        <f>TPDDL_EOD!AK37+TPDDL_EOD!AL37</f>
        <v>7.0000000000000007E-2</v>
      </c>
      <c r="N37">
        <f t="shared" si="0"/>
        <v>0.26</v>
      </c>
      <c r="O37" s="154">
        <f t="shared" si="1"/>
        <v>-1.0000000000000009E-2</v>
      </c>
      <c r="P37">
        <v>9.6153846153846159E-2</v>
      </c>
      <c r="Q37">
        <v>5.7692307692307689E-2</v>
      </c>
      <c r="R37">
        <v>9.6153846153846159E-3</v>
      </c>
      <c r="S37">
        <v>1.9230769230769232E-2</v>
      </c>
      <c r="T37">
        <v>6.7307692307692318E-2</v>
      </c>
      <c r="U37" s="156">
        <f t="shared" si="2"/>
        <v>0.25</v>
      </c>
      <c r="V37" s="154">
        <f t="shared" si="3"/>
        <v>0</v>
      </c>
      <c r="Y37">
        <f>BAWANA!AW37+BAWANA!AX37</f>
        <v>0.03</v>
      </c>
      <c r="Z37">
        <f>BAWANA!BD37+BAWANA!BE37</f>
        <v>0.03</v>
      </c>
      <c r="AA37">
        <f>BAWANA!X37+BAWANA!Y37</f>
        <v>0.03</v>
      </c>
      <c r="AB37">
        <f>BAWANA!AE37+BAWANA!AF37</f>
        <v>0.03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0.25</v>
      </c>
      <c r="E38">
        <f>BAWANA!AM38</f>
        <v>0</v>
      </c>
      <c r="F38">
        <f t="shared" si="4"/>
        <v>256</v>
      </c>
      <c r="G38">
        <f t="shared" si="5"/>
        <v>0.25</v>
      </c>
      <c r="H38" s="154"/>
      <c r="I38">
        <f>BRPL_EOD!AK38+BRPL_EOD!AL38</f>
        <v>0.1</v>
      </c>
      <c r="J38">
        <f>BYPL_EOD!AK38+BYPL_EOD!AL38</f>
        <v>0.06</v>
      </c>
      <c r="K38">
        <f>MES_EOD!AK38+MES_EOD!AL38</f>
        <v>0.01</v>
      </c>
      <c r="L38">
        <f>NDMC_EOD!AK38+NDMC_EOD!AL38</f>
        <v>0.02</v>
      </c>
      <c r="M38">
        <f>TPDDL_EOD!AK38+TPDDL_EOD!AL38</f>
        <v>7.0000000000000007E-2</v>
      </c>
      <c r="N38">
        <f t="shared" si="0"/>
        <v>0.26</v>
      </c>
      <c r="O38" s="154">
        <f t="shared" si="1"/>
        <v>-1.0000000000000009E-2</v>
      </c>
      <c r="P38">
        <v>9.6153846153846159E-2</v>
      </c>
      <c r="Q38">
        <v>5.7692307692307689E-2</v>
      </c>
      <c r="R38">
        <v>9.6153846153846159E-3</v>
      </c>
      <c r="S38">
        <v>1.9230769230769232E-2</v>
      </c>
      <c r="T38">
        <v>6.7307692307692318E-2</v>
      </c>
      <c r="U38" s="156">
        <f t="shared" si="2"/>
        <v>0.25</v>
      </c>
      <c r="V38" s="154">
        <f t="shared" si="3"/>
        <v>0</v>
      </c>
      <c r="Y38">
        <f>BAWANA!AW38+BAWANA!AX38</f>
        <v>0.03</v>
      </c>
      <c r="Z38">
        <f>BAWANA!BD38+BAWANA!BE38</f>
        <v>0.03</v>
      </c>
      <c r="AA38">
        <f>BAWANA!X38+BAWANA!Y38</f>
        <v>0.03</v>
      </c>
      <c r="AB38">
        <f>BAWANA!AE38+BAWANA!AF38</f>
        <v>0.03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0.25</v>
      </c>
      <c r="E39">
        <f>BAWANA!AM39</f>
        <v>0</v>
      </c>
      <c r="F39">
        <f t="shared" si="4"/>
        <v>256</v>
      </c>
      <c r="G39">
        <f t="shared" si="5"/>
        <v>0.25</v>
      </c>
      <c r="H39" s="154"/>
      <c r="I39">
        <f>BRPL_EOD!AK39+BRPL_EOD!AL39</f>
        <v>0.1</v>
      </c>
      <c r="J39">
        <f>BYPL_EOD!AK39+BYPL_EOD!AL39</f>
        <v>0.06</v>
      </c>
      <c r="K39">
        <f>MES_EOD!AK39+MES_EOD!AL39</f>
        <v>0.01</v>
      </c>
      <c r="L39">
        <f>NDMC_EOD!AK39+NDMC_EOD!AL39</f>
        <v>0.02</v>
      </c>
      <c r="M39">
        <f>TPDDL_EOD!AK39+TPDDL_EOD!AL39</f>
        <v>7.0000000000000007E-2</v>
      </c>
      <c r="N39">
        <f t="shared" si="0"/>
        <v>0.26</v>
      </c>
      <c r="O39" s="154">
        <f t="shared" si="1"/>
        <v>-1.0000000000000009E-2</v>
      </c>
      <c r="P39">
        <v>9.6153846153846159E-2</v>
      </c>
      <c r="Q39">
        <v>5.7692307692307689E-2</v>
      </c>
      <c r="R39">
        <v>9.6153846153846159E-3</v>
      </c>
      <c r="S39">
        <v>1.9230769230769232E-2</v>
      </c>
      <c r="T39">
        <v>6.7307692307692318E-2</v>
      </c>
      <c r="U39" s="156">
        <f t="shared" si="2"/>
        <v>0.25</v>
      </c>
      <c r="V39" s="154">
        <f t="shared" si="3"/>
        <v>0</v>
      </c>
      <c r="Y39">
        <f>BAWANA!AW39+BAWANA!AX39</f>
        <v>0.03</v>
      </c>
      <c r="Z39">
        <f>BAWANA!BD39+BAWANA!BE39</f>
        <v>0.03</v>
      </c>
      <c r="AA39">
        <f>BAWANA!X39+BAWANA!Y39</f>
        <v>0.03</v>
      </c>
      <c r="AB39">
        <f>BAWANA!AE39+BAWANA!AF39</f>
        <v>0.03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0.25</v>
      </c>
      <c r="E40">
        <f>BAWANA!AM40</f>
        <v>0</v>
      </c>
      <c r="F40">
        <f t="shared" si="4"/>
        <v>256</v>
      </c>
      <c r="G40">
        <f t="shared" si="5"/>
        <v>0.25</v>
      </c>
      <c r="H40" s="154"/>
      <c r="I40">
        <f>BRPL_EOD!AK40+BRPL_EOD!AL40</f>
        <v>0.1</v>
      </c>
      <c r="J40">
        <f>BYPL_EOD!AK40+BYPL_EOD!AL40</f>
        <v>0.06</v>
      </c>
      <c r="K40">
        <f>MES_EOD!AK40+MES_EOD!AL40</f>
        <v>0.01</v>
      </c>
      <c r="L40">
        <f>NDMC_EOD!AK40+NDMC_EOD!AL40</f>
        <v>0.02</v>
      </c>
      <c r="M40">
        <f>TPDDL_EOD!AK40+TPDDL_EOD!AL40</f>
        <v>7.0000000000000007E-2</v>
      </c>
      <c r="N40">
        <f t="shared" si="0"/>
        <v>0.26</v>
      </c>
      <c r="O40" s="154">
        <f t="shared" si="1"/>
        <v>-1.0000000000000009E-2</v>
      </c>
      <c r="P40">
        <v>9.6153846153846159E-2</v>
      </c>
      <c r="Q40">
        <v>5.7692307692307689E-2</v>
      </c>
      <c r="R40">
        <v>9.6153846153846159E-3</v>
      </c>
      <c r="S40">
        <v>1.9230769230769232E-2</v>
      </c>
      <c r="T40">
        <v>6.7307692307692318E-2</v>
      </c>
      <c r="U40" s="156">
        <f t="shared" si="2"/>
        <v>0.25</v>
      </c>
      <c r="V40" s="154">
        <f t="shared" si="3"/>
        <v>0</v>
      </c>
      <c r="Y40">
        <f>BAWANA!AW40+BAWANA!AX40</f>
        <v>0.03</v>
      </c>
      <c r="Z40">
        <f>BAWANA!BD40+BAWANA!BE40</f>
        <v>0.03</v>
      </c>
      <c r="AA40">
        <f>BAWANA!X40+BAWANA!Y40</f>
        <v>0.03</v>
      </c>
      <c r="AB40">
        <f>BAWANA!AE40+BAWANA!AF40</f>
        <v>0.03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0.25</v>
      </c>
      <c r="E41">
        <f>BAWANA!AM41</f>
        <v>0</v>
      </c>
      <c r="F41">
        <f t="shared" si="4"/>
        <v>256</v>
      </c>
      <c r="G41">
        <f t="shared" si="5"/>
        <v>0.25</v>
      </c>
      <c r="H41" s="154"/>
      <c r="I41">
        <f>BRPL_EOD!AK41+BRPL_EOD!AL41</f>
        <v>0.1</v>
      </c>
      <c r="J41">
        <f>BYPL_EOD!AK41+BYPL_EOD!AL41</f>
        <v>0.06</v>
      </c>
      <c r="K41">
        <f>MES_EOD!AK41+MES_EOD!AL41</f>
        <v>0.01</v>
      </c>
      <c r="L41">
        <f>NDMC_EOD!AK41+NDMC_EOD!AL41</f>
        <v>0.02</v>
      </c>
      <c r="M41">
        <f>TPDDL_EOD!AK41+TPDDL_EOD!AL41</f>
        <v>7.0000000000000007E-2</v>
      </c>
      <c r="N41">
        <f t="shared" si="0"/>
        <v>0.26</v>
      </c>
      <c r="O41" s="154">
        <f t="shared" si="1"/>
        <v>-1.0000000000000009E-2</v>
      </c>
      <c r="P41">
        <v>9.6153846153846159E-2</v>
      </c>
      <c r="Q41">
        <v>5.7692307692307689E-2</v>
      </c>
      <c r="R41">
        <v>9.6153846153846159E-3</v>
      </c>
      <c r="S41">
        <v>1.9230769230769232E-2</v>
      </c>
      <c r="T41">
        <v>6.7307692307692318E-2</v>
      </c>
      <c r="U41" s="156">
        <f t="shared" si="2"/>
        <v>0.25</v>
      </c>
      <c r="V41" s="154">
        <f t="shared" si="3"/>
        <v>0</v>
      </c>
      <c r="Y41">
        <f>BAWANA!AW41+BAWANA!AX41</f>
        <v>0.03</v>
      </c>
      <c r="Z41">
        <f>BAWANA!BD41+BAWANA!BE41</f>
        <v>0.03</v>
      </c>
      <c r="AA41">
        <f>BAWANA!X41+BAWANA!Y41</f>
        <v>0.03</v>
      </c>
      <c r="AB41">
        <f>BAWANA!AE41+BAWANA!AF41</f>
        <v>0.03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0.25</v>
      </c>
      <c r="E42">
        <f>BAWANA!AM42</f>
        <v>0</v>
      </c>
      <c r="F42">
        <f t="shared" si="4"/>
        <v>256</v>
      </c>
      <c r="G42">
        <f t="shared" si="5"/>
        <v>0.25</v>
      </c>
      <c r="H42" s="154"/>
      <c r="I42">
        <f>BRPL_EOD!AK42+BRPL_EOD!AL42</f>
        <v>0.1</v>
      </c>
      <c r="J42">
        <f>BYPL_EOD!AK42+BYPL_EOD!AL42</f>
        <v>0.06</v>
      </c>
      <c r="K42">
        <f>MES_EOD!AK42+MES_EOD!AL42</f>
        <v>0.01</v>
      </c>
      <c r="L42">
        <f>NDMC_EOD!AK42+NDMC_EOD!AL42</f>
        <v>0.02</v>
      </c>
      <c r="M42">
        <f>TPDDL_EOD!AK42+TPDDL_EOD!AL42</f>
        <v>7.0000000000000007E-2</v>
      </c>
      <c r="N42">
        <f t="shared" si="0"/>
        <v>0.26</v>
      </c>
      <c r="O42" s="154">
        <f t="shared" si="1"/>
        <v>-1.0000000000000009E-2</v>
      </c>
      <c r="P42">
        <v>9.6153846153846159E-2</v>
      </c>
      <c r="Q42">
        <v>5.7692307692307689E-2</v>
      </c>
      <c r="R42">
        <v>9.6153846153846159E-3</v>
      </c>
      <c r="S42">
        <v>1.9230769230769232E-2</v>
      </c>
      <c r="T42">
        <v>6.7307692307692318E-2</v>
      </c>
      <c r="U42" s="156">
        <f t="shared" si="2"/>
        <v>0.25</v>
      </c>
      <c r="V42" s="154">
        <f t="shared" si="3"/>
        <v>0</v>
      </c>
      <c r="Y42">
        <f>BAWANA!AW42+BAWANA!AX42</f>
        <v>0.03</v>
      </c>
      <c r="Z42">
        <f>BAWANA!BD42+BAWANA!BE42</f>
        <v>0.03</v>
      </c>
      <c r="AA42">
        <f>BAWANA!X42+BAWANA!Y42</f>
        <v>0.03</v>
      </c>
      <c r="AB42">
        <f>BAWANA!AE42+BAWANA!AF42</f>
        <v>0.03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0.25</v>
      </c>
      <c r="E43">
        <f>BAWANA!AM43</f>
        <v>0</v>
      </c>
      <c r="F43">
        <f t="shared" si="4"/>
        <v>256</v>
      </c>
      <c r="G43">
        <f t="shared" si="5"/>
        <v>0.25</v>
      </c>
      <c r="H43" s="154"/>
      <c r="I43">
        <f>BRPL_EOD!AK43+BRPL_EOD!AL43</f>
        <v>0.1</v>
      </c>
      <c r="J43">
        <f>BYPL_EOD!AK43+BYPL_EOD!AL43</f>
        <v>0.06</v>
      </c>
      <c r="K43">
        <f>MES_EOD!AK43+MES_EOD!AL43</f>
        <v>0.01</v>
      </c>
      <c r="L43">
        <f>NDMC_EOD!AK43+NDMC_EOD!AL43</f>
        <v>0.02</v>
      </c>
      <c r="M43">
        <f>TPDDL_EOD!AK43+TPDDL_EOD!AL43</f>
        <v>7.0000000000000007E-2</v>
      </c>
      <c r="N43">
        <f t="shared" si="0"/>
        <v>0.26</v>
      </c>
      <c r="O43" s="154">
        <f t="shared" si="1"/>
        <v>-1.0000000000000009E-2</v>
      </c>
      <c r="P43">
        <v>9.6153846153846159E-2</v>
      </c>
      <c r="Q43">
        <v>5.7692307692307689E-2</v>
      </c>
      <c r="R43">
        <v>9.6153846153846159E-3</v>
      </c>
      <c r="S43">
        <v>1.9230769230769232E-2</v>
      </c>
      <c r="T43">
        <v>6.7307692307692318E-2</v>
      </c>
      <c r="U43" s="156">
        <f t="shared" si="2"/>
        <v>0.25</v>
      </c>
      <c r="V43" s="154">
        <f t="shared" si="3"/>
        <v>0</v>
      </c>
      <c r="Y43">
        <f>BAWANA!AW43+BAWANA!AX43</f>
        <v>0.03</v>
      </c>
      <c r="Z43">
        <f>BAWANA!BD43+BAWANA!BE43</f>
        <v>0.03</v>
      </c>
      <c r="AA43">
        <f>BAWANA!X43+BAWANA!Y43</f>
        <v>0.03</v>
      </c>
      <c r="AB43">
        <f>BAWANA!AE43+BAWANA!AF43</f>
        <v>0.03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0.25</v>
      </c>
      <c r="E44">
        <f>BAWANA!AM44</f>
        <v>0</v>
      </c>
      <c r="F44">
        <f t="shared" si="4"/>
        <v>256</v>
      </c>
      <c r="G44">
        <f t="shared" si="5"/>
        <v>0.25</v>
      </c>
      <c r="H44" s="154"/>
      <c r="I44">
        <f>BRPL_EOD!AK44+BRPL_EOD!AL44</f>
        <v>0.1</v>
      </c>
      <c r="J44">
        <f>BYPL_EOD!AK44+BYPL_EOD!AL44</f>
        <v>0.06</v>
      </c>
      <c r="K44">
        <f>MES_EOD!AK44+MES_EOD!AL44</f>
        <v>0.01</v>
      </c>
      <c r="L44">
        <f>NDMC_EOD!AK44+NDMC_EOD!AL44</f>
        <v>0.02</v>
      </c>
      <c r="M44">
        <f>TPDDL_EOD!AK44+TPDDL_EOD!AL44</f>
        <v>7.0000000000000007E-2</v>
      </c>
      <c r="N44">
        <f t="shared" si="0"/>
        <v>0.26</v>
      </c>
      <c r="O44" s="154">
        <f t="shared" si="1"/>
        <v>-1.0000000000000009E-2</v>
      </c>
      <c r="P44">
        <v>9.6153846153846159E-2</v>
      </c>
      <c r="Q44">
        <v>5.7692307692307689E-2</v>
      </c>
      <c r="R44">
        <v>9.6153846153846159E-3</v>
      </c>
      <c r="S44">
        <v>1.9230769230769232E-2</v>
      </c>
      <c r="T44">
        <v>6.7307692307692318E-2</v>
      </c>
      <c r="U44" s="156">
        <f t="shared" si="2"/>
        <v>0.25</v>
      </c>
      <c r="V44" s="154">
        <f t="shared" si="3"/>
        <v>0</v>
      </c>
      <c r="Y44">
        <f>BAWANA!AW44+BAWANA!AX44</f>
        <v>0.03</v>
      </c>
      <c r="Z44">
        <f>BAWANA!BD44+BAWANA!BE44</f>
        <v>0.03</v>
      </c>
      <c r="AA44">
        <f>BAWANA!X44+BAWANA!Y44</f>
        <v>0.03</v>
      </c>
      <c r="AB44">
        <f>BAWANA!AE44+BAWANA!AF44</f>
        <v>0.03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0.25</v>
      </c>
      <c r="E45">
        <f>BAWANA!AM45</f>
        <v>0</v>
      </c>
      <c r="F45">
        <f t="shared" si="4"/>
        <v>256</v>
      </c>
      <c r="G45">
        <f t="shared" si="5"/>
        <v>0.25</v>
      </c>
      <c r="H45" s="154"/>
      <c r="I45">
        <f>BRPL_EOD!AK45+BRPL_EOD!AL45</f>
        <v>0.1</v>
      </c>
      <c r="J45">
        <f>BYPL_EOD!AK45+BYPL_EOD!AL45</f>
        <v>0.06</v>
      </c>
      <c r="K45">
        <f>MES_EOD!AK45+MES_EOD!AL45</f>
        <v>0.01</v>
      </c>
      <c r="L45">
        <f>NDMC_EOD!AK45+NDMC_EOD!AL45</f>
        <v>0.02</v>
      </c>
      <c r="M45">
        <f>TPDDL_EOD!AK45+TPDDL_EOD!AL45</f>
        <v>7.0000000000000007E-2</v>
      </c>
      <c r="N45">
        <f t="shared" si="0"/>
        <v>0.26</v>
      </c>
      <c r="O45" s="154">
        <f t="shared" si="1"/>
        <v>-1.0000000000000009E-2</v>
      </c>
      <c r="P45">
        <v>9.6153846153846159E-2</v>
      </c>
      <c r="Q45">
        <v>5.7692307692307689E-2</v>
      </c>
      <c r="R45">
        <v>9.6153846153846159E-3</v>
      </c>
      <c r="S45">
        <v>1.9230769230769232E-2</v>
      </c>
      <c r="T45">
        <v>6.7307692307692318E-2</v>
      </c>
      <c r="U45" s="156">
        <f t="shared" si="2"/>
        <v>0.25</v>
      </c>
      <c r="V45" s="154">
        <f t="shared" si="3"/>
        <v>0</v>
      </c>
      <c r="Y45">
        <f>BAWANA!AW45+BAWANA!AX45</f>
        <v>0.03</v>
      </c>
      <c r="Z45">
        <f>BAWANA!BD45+BAWANA!BE45</f>
        <v>0.03</v>
      </c>
      <c r="AA45">
        <f>BAWANA!X45+BAWANA!Y45</f>
        <v>0.03</v>
      </c>
      <c r="AB45">
        <f>BAWANA!AE45+BAWANA!AF45</f>
        <v>0.03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0.25</v>
      </c>
      <c r="E46">
        <f>BAWANA!AM46</f>
        <v>0</v>
      </c>
      <c r="F46">
        <f t="shared" si="4"/>
        <v>256</v>
      </c>
      <c r="G46">
        <f t="shared" si="5"/>
        <v>0.25</v>
      </c>
      <c r="H46" s="154"/>
      <c r="I46">
        <f>BRPL_EOD!AK46+BRPL_EOD!AL46</f>
        <v>0.1</v>
      </c>
      <c r="J46">
        <f>BYPL_EOD!AK46+BYPL_EOD!AL46</f>
        <v>0.06</v>
      </c>
      <c r="K46">
        <f>MES_EOD!AK46+MES_EOD!AL46</f>
        <v>0.01</v>
      </c>
      <c r="L46">
        <f>NDMC_EOD!AK46+NDMC_EOD!AL46</f>
        <v>0.02</v>
      </c>
      <c r="M46">
        <f>TPDDL_EOD!AK46+TPDDL_EOD!AL46</f>
        <v>7.0000000000000007E-2</v>
      </c>
      <c r="N46">
        <f t="shared" si="0"/>
        <v>0.26</v>
      </c>
      <c r="O46" s="154">
        <f t="shared" si="1"/>
        <v>-1.0000000000000009E-2</v>
      </c>
      <c r="P46">
        <v>9.6153846153846159E-2</v>
      </c>
      <c r="Q46">
        <v>5.7692307692307689E-2</v>
      </c>
      <c r="R46">
        <v>9.6153846153846159E-3</v>
      </c>
      <c r="S46">
        <v>1.9230769230769232E-2</v>
      </c>
      <c r="T46">
        <v>6.7307692307692318E-2</v>
      </c>
      <c r="U46" s="156">
        <f t="shared" si="2"/>
        <v>0.25</v>
      </c>
      <c r="V46" s="154">
        <f t="shared" si="3"/>
        <v>0</v>
      </c>
      <c r="Y46">
        <f>BAWANA!AW46+BAWANA!AX46</f>
        <v>0.03</v>
      </c>
      <c r="Z46">
        <f>BAWANA!BD46+BAWANA!BE46</f>
        <v>0.03</v>
      </c>
      <c r="AA46">
        <f>BAWANA!X46+BAWANA!Y46</f>
        <v>0.03</v>
      </c>
      <c r="AB46">
        <f>BAWANA!AE46+BAWANA!AF46</f>
        <v>0.03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0.25</v>
      </c>
      <c r="E47">
        <f>BAWANA!AM47</f>
        <v>0</v>
      </c>
      <c r="F47">
        <f t="shared" si="4"/>
        <v>256</v>
      </c>
      <c r="G47">
        <f t="shared" si="5"/>
        <v>0.25</v>
      </c>
      <c r="H47" s="154"/>
      <c r="I47">
        <f>BRPL_EOD!AK47+BRPL_EOD!AL47</f>
        <v>0.1</v>
      </c>
      <c r="J47">
        <f>BYPL_EOD!AK47+BYPL_EOD!AL47</f>
        <v>0.06</v>
      </c>
      <c r="K47">
        <f>MES_EOD!AK47+MES_EOD!AL47</f>
        <v>0.01</v>
      </c>
      <c r="L47">
        <f>NDMC_EOD!AK47+NDMC_EOD!AL47</f>
        <v>0.02</v>
      </c>
      <c r="M47">
        <f>TPDDL_EOD!AK47+TPDDL_EOD!AL47</f>
        <v>7.0000000000000007E-2</v>
      </c>
      <c r="N47">
        <f t="shared" si="0"/>
        <v>0.26</v>
      </c>
      <c r="O47" s="154">
        <f t="shared" si="1"/>
        <v>-1.0000000000000009E-2</v>
      </c>
      <c r="P47">
        <v>9.6153846153846159E-2</v>
      </c>
      <c r="Q47">
        <v>5.7692307692307689E-2</v>
      </c>
      <c r="R47">
        <v>9.6153846153846159E-3</v>
      </c>
      <c r="S47">
        <v>1.9230769230769232E-2</v>
      </c>
      <c r="T47">
        <v>6.7307692307692318E-2</v>
      </c>
      <c r="U47" s="156">
        <f t="shared" si="2"/>
        <v>0.25</v>
      </c>
      <c r="V47" s="154">
        <f t="shared" si="3"/>
        <v>0</v>
      </c>
      <c r="Y47">
        <f>BAWANA!AW47+BAWANA!AX47</f>
        <v>0.03</v>
      </c>
      <c r="Z47">
        <f>BAWANA!BD47+BAWANA!BE47</f>
        <v>0.03</v>
      </c>
      <c r="AA47">
        <f>BAWANA!X47+BAWANA!Y47</f>
        <v>0.03</v>
      </c>
      <c r="AB47">
        <f>BAWANA!AE47+BAWANA!AF47</f>
        <v>0.03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0.25</v>
      </c>
      <c r="E48">
        <f>BAWANA!AM48</f>
        <v>0</v>
      </c>
      <c r="F48">
        <f t="shared" si="4"/>
        <v>256</v>
      </c>
      <c r="G48">
        <f t="shared" si="5"/>
        <v>0.25</v>
      </c>
      <c r="H48" s="154"/>
      <c r="I48">
        <f>BRPL_EOD!AK48+BRPL_EOD!AL48</f>
        <v>0.1</v>
      </c>
      <c r="J48">
        <f>BYPL_EOD!AK48+BYPL_EOD!AL48</f>
        <v>0.06</v>
      </c>
      <c r="K48">
        <f>MES_EOD!AK48+MES_EOD!AL48</f>
        <v>0.01</v>
      </c>
      <c r="L48">
        <f>NDMC_EOD!AK48+NDMC_EOD!AL48</f>
        <v>0.02</v>
      </c>
      <c r="M48">
        <f>TPDDL_EOD!AK48+TPDDL_EOD!AL48</f>
        <v>7.0000000000000007E-2</v>
      </c>
      <c r="N48">
        <f t="shared" si="0"/>
        <v>0.26</v>
      </c>
      <c r="O48" s="154">
        <f t="shared" si="1"/>
        <v>-1.0000000000000009E-2</v>
      </c>
      <c r="P48">
        <v>9.6153846153846159E-2</v>
      </c>
      <c r="Q48">
        <v>5.7692307692307689E-2</v>
      </c>
      <c r="R48">
        <v>9.6153846153846159E-3</v>
      </c>
      <c r="S48">
        <v>1.9230769230769232E-2</v>
      </c>
      <c r="T48">
        <v>6.7307692307692318E-2</v>
      </c>
      <c r="U48" s="156">
        <f t="shared" si="2"/>
        <v>0.25</v>
      </c>
      <c r="V48" s="154">
        <f t="shared" si="3"/>
        <v>0</v>
      </c>
      <c r="Y48">
        <f>BAWANA!AW48+BAWANA!AX48</f>
        <v>0.03</v>
      </c>
      <c r="Z48">
        <f>BAWANA!BD48+BAWANA!BE48</f>
        <v>0.03</v>
      </c>
      <c r="AA48">
        <f>BAWANA!X48+BAWANA!Y48</f>
        <v>0.03</v>
      </c>
      <c r="AB48">
        <f>BAWANA!AE48+BAWANA!AF48</f>
        <v>0.03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0.25</v>
      </c>
      <c r="E49">
        <f>BAWANA!AM49</f>
        <v>0</v>
      </c>
      <c r="F49">
        <f t="shared" si="4"/>
        <v>256</v>
      </c>
      <c r="G49">
        <f t="shared" si="5"/>
        <v>0.25</v>
      </c>
      <c r="H49" s="154"/>
      <c r="I49">
        <f>BRPL_EOD!AK49+BRPL_EOD!AL49</f>
        <v>0.1</v>
      </c>
      <c r="J49">
        <f>BYPL_EOD!AK49+BYPL_EOD!AL49</f>
        <v>0.06</v>
      </c>
      <c r="K49">
        <f>MES_EOD!AK49+MES_EOD!AL49</f>
        <v>0.01</v>
      </c>
      <c r="L49">
        <f>NDMC_EOD!AK49+NDMC_EOD!AL49</f>
        <v>0.02</v>
      </c>
      <c r="M49">
        <f>TPDDL_EOD!AK49+TPDDL_EOD!AL49</f>
        <v>7.0000000000000007E-2</v>
      </c>
      <c r="N49">
        <f t="shared" si="0"/>
        <v>0.26</v>
      </c>
      <c r="O49" s="154">
        <f t="shared" si="1"/>
        <v>-1.0000000000000009E-2</v>
      </c>
      <c r="P49">
        <v>9.6153846153846159E-2</v>
      </c>
      <c r="Q49">
        <v>5.7692307692307689E-2</v>
      </c>
      <c r="R49">
        <v>9.6153846153846159E-3</v>
      </c>
      <c r="S49">
        <v>1.9230769230769232E-2</v>
      </c>
      <c r="T49">
        <v>6.7307692307692318E-2</v>
      </c>
      <c r="U49" s="156">
        <f t="shared" si="2"/>
        <v>0.25</v>
      </c>
      <c r="V49" s="154">
        <f t="shared" si="3"/>
        <v>0</v>
      </c>
      <c r="Y49">
        <f>BAWANA!AW49+BAWANA!AX49</f>
        <v>0.03</v>
      </c>
      <c r="Z49">
        <f>BAWANA!BD49+BAWANA!BE49</f>
        <v>0.03</v>
      </c>
      <c r="AA49">
        <f>BAWANA!X49+BAWANA!Y49</f>
        <v>0.03</v>
      </c>
      <c r="AB49">
        <f>BAWANA!AE49+BAWANA!AF49</f>
        <v>0.03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0.25</v>
      </c>
      <c r="E50">
        <f>BAWANA!AM50</f>
        <v>0</v>
      </c>
      <c r="F50">
        <f t="shared" si="4"/>
        <v>256</v>
      </c>
      <c r="G50">
        <f t="shared" si="5"/>
        <v>0.25</v>
      </c>
      <c r="H50" s="154"/>
      <c r="I50">
        <f>BRPL_EOD!AK50+BRPL_EOD!AL50</f>
        <v>0.1</v>
      </c>
      <c r="J50">
        <f>BYPL_EOD!AK50+BYPL_EOD!AL50</f>
        <v>0.06</v>
      </c>
      <c r="K50">
        <f>MES_EOD!AK50+MES_EOD!AL50</f>
        <v>0.01</v>
      </c>
      <c r="L50">
        <f>NDMC_EOD!AK50+NDMC_EOD!AL50</f>
        <v>0.02</v>
      </c>
      <c r="M50">
        <f>TPDDL_EOD!AK50+TPDDL_EOD!AL50</f>
        <v>7.0000000000000007E-2</v>
      </c>
      <c r="N50">
        <f t="shared" si="0"/>
        <v>0.26</v>
      </c>
      <c r="O50" s="154">
        <f t="shared" si="1"/>
        <v>-1.0000000000000009E-2</v>
      </c>
      <c r="P50">
        <v>9.6153846153846159E-2</v>
      </c>
      <c r="Q50">
        <v>5.7692307692307689E-2</v>
      </c>
      <c r="R50">
        <v>9.6153846153846159E-3</v>
      </c>
      <c r="S50">
        <v>1.9230769230769232E-2</v>
      </c>
      <c r="T50">
        <v>6.7307692307692318E-2</v>
      </c>
      <c r="U50" s="156">
        <f t="shared" si="2"/>
        <v>0.25</v>
      </c>
      <c r="V50" s="154">
        <f t="shared" si="3"/>
        <v>0</v>
      </c>
      <c r="Y50">
        <f>BAWANA!AW50+BAWANA!AX50</f>
        <v>0.03</v>
      </c>
      <c r="Z50">
        <f>BAWANA!BD50+BAWANA!BE50</f>
        <v>0.03</v>
      </c>
      <c r="AA50">
        <f>BAWANA!X50+BAWANA!Y50</f>
        <v>0.03</v>
      </c>
      <c r="AB50">
        <f>BAWANA!AE50+BAWANA!AF50</f>
        <v>0.03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0.25</v>
      </c>
      <c r="E51">
        <f>BAWANA!AM51</f>
        <v>0</v>
      </c>
      <c r="F51">
        <f t="shared" si="4"/>
        <v>256</v>
      </c>
      <c r="G51">
        <f t="shared" si="5"/>
        <v>0.25</v>
      </c>
      <c r="H51" s="154"/>
      <c r="I51">
        <f>BRPL_EOD!AK51+BRPL_EOD!AL51</f>
        <v>0.1</v>
      </c>
      <c r="J51">
        <f>BYPL_EOD!AK51+BYPL_EOD!AL51</f>
        <v>0.06</v>
      </c>
      <c r="K51">
        <f>MES_EOD!AK51+MES_EOD!AL51</f>
        <v>0.01</v>
      </c>
      <c r="L51">
        <f>NDMC_EOD!AK51+NDMC_EOD!AL51</f>
        <v>0.02</v>
      </c>
      <c r="M51">
        <f>TPDDL_EOD!AK51+TPDDL_EOD!AL51</f>
        <v>7.0000000000000007E-2</v>
      </c>
      <c r="N51">
        <f t="shared" si="0"/>
        <v>0.26</v>
      </c>
      <c r="O51" s="154">
        <f t="shared" si="1"/>
        <v>-1.0000000000000009E-2</v>
      </c>
      <c r="P51">
        <v>9.6153846153846159E-2</v>
      </c>
      <c r="Q51">
        <v>5.7692307692307689E-2</v>
      </c>
      <c r="R51">
        <v>9.6153846153846159E-3</v>
      </c>
      <c r="S51">
        <v>1.9230769230769232E-2</v>
      </c>
      <c r="T51">
        <v>6.7307692307692318E-2</v>
      </c>
      <c r="U51" s="156">
        <f t="shared" si="2"/>
        <v>0.25</v>
      </c>
      <c r="V51" s="154">
        <f t="shared" si="3"/>
        <v>0</v>
      </c>
      <c r="Y51">
        <f>BAWANA!AW51+BAWANA!AX51</f>
        <v>0.03</v>
      </c>
      <c r="Z51">
        <f>BAWANA!BD51+BAWANA!BE51</f>
        <v>0.03</v>
      </c>
      <c r="AA51">
        <f>BAWANA!X51+BAWANA!Y51</f>
        <v>0.03</v>
      </c>
      <c r="AB51">
        <f>BAWANA!AE51+BAWANA!AF51</f>
        <v>0.03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0.25</v>
      </c>
      <c r="E52">
        <f>BAWANA!AM52</f>
        <v>0</v>
      </c>
      <c r="F52">
        <f t="shared" si="4"/>
        <v>256</v>
      </c>
      <c r="G52">
        <f t="shared" si="5"/>
        <v>0.25</v>
      </c>
      <c r="H52" s="154"/>
      <c r="I52">
        <f>BRPL_EOD!AK52+BRPL_EOD!AL52</f>
        <v>0.1</v>
      </c>
      <c r="J52">
        <f>BYPL_EOD!AK52+BYPL_EOD!AL52</f>
        <v>0.06</v>
      </c>
      <c r="K52">
        <f>MES_EOD!AK52+MES_EOD!AL52</f>
        <v>0.01</v>
      </c>
      <c r="L52">
        <f>NDMC_EOD!AK52+NDMC_EOD!AL52</f>
        <v>0.02</v>
      </c>
      <c r="M52">
        <f>TPDDL_EOD!AK52+TPDDL_EOD!AL52</f>
        <v>7.0000000000000007E-2</v>
      </c>
      <c r="N52">
        <f t="shared" si="0"/>
        <v>0.26</v>
      </c>
      <c r="O52" s="154">
        <f t="shared" si="1"/>
        <v>-1.0000000000000009E-2</v>
      </c>
      <c r="P52">
        <v>9.6153846153846159E-2</v>
      </c>
      <c r="Q52">
        <v>5.7692307692307689E-2</v>
      </c>
      <c r="R52">
        <v>9.6153846153846159E-3</v>
      </c>
      <c r="S52">
        <v>1.9230769230769232E-2</v>
      </c>
      <c r="T52">
        <v>6.7307692307692318E-2</v>
      </c>
      <c r="U52" s="156">
        <f t="shared" si="2"/>
        <v>0.25</v>
      </c>
      <c r="V52" s="154">
        <f t="shared" si="3"/>
        <v>0</v>
      </c>
      <c r="Y52">
        <f>BAWANA!AW52+BAWANA!AX52</f>
        <v>0.03</v>
      </c>
      <c r="Z52">
        <f>BAWANA!BD52+BAWANA!BE52</f>
        <v>0.03</v>
      </c>
      <c r="AA52">
        <f>BAWANA!X52+BAWANA!Y52</f>
        <v>0.03</v>
      </c>
      <c r="AB52">
        <f>BAWANA!AE52+BAWANA!AF52</f>
        <v>0.03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0.25</v>
      </c>
      <c r="E53">
        <f>BAWANA!AM53</f>
        <v>0</v>
      </c>
      <c r="F53">
        <f t="shared" si="4"/>
        <v>256</v>
      </c>
      <c r="G53">
        <f t="shared" si="5"/>
        <v>0.25</v>
      </c>
      <c r="H53" s="154"/>
      <c r="I53">
        <f>BRPL_EOD!AK53+BRPL_EOD!AL53</f>
        <v>0.1</v>
      </c>
      <c r="J53">
        <f>BYPL_EOD!AK53+BYPL_EOD!AL53</f>
        <v>0.06</v>
      </c>
      <c r="K53">
        <f>MES_EOD!AK53+MES_EOD!AL53</f>
        <v>0.01</v>
      </c>
      <c r="L53">
        <f>NDMC_EOD!AK53+NDMC_EOD!AL53</f>
        <v>0.02</v>
      </c>
      <c r="M53">
        <f>TPDDL_EOD!AK53+TPDDL_EOD!AL53</f>
        <v>7.0000000000000007E-2</v>
      </c>
      <c r="N53">
        <f t="shared" si="0"/>
        <v>0.26</v>
      </c>
      <c r="O53" s="154">
        <f t="shared" si="1"/>
        <v>-1.0000000000000009E-2</v>
      </c>
      <c r="P53">
        <v>9.6153846153846159E-2</v>
      </c>
      <c r="Q53">
        <v>5.7692307692307689E-2</v>
      </c>
      <c r="R53">
        <v>9.6153846153846159E-3</v>
      </c>
      <c r="S53">
        <v>1.9230769230769232E-2</v>
      </c>
      <c r="T53">
        <v>6.7307692307692318E-2</v>
      </c>
      <c r="U53" s="156">
        <f t="shared" si="2"/>
        <v>0.25</v>
      </c>
      <c r="V53" s="154">
        <f t="shared" si="3"/>
        <v>0</v>
      </c>
      <c r="Y53">
        <f>BAWANA!AW53+BAWANA!AX53</f>
        <v>0.03</v>
      </c>
      <c r="Z53">
        <f>BAWANA!BD53+BAWANA!BE53</f>
        <v>0.03</v>
      </c>
      <c r="AA53">
        <f>BAWANA!X53+BAWANA!Y53</f>
        <v>0.03</v>
      </c>
      <c r="AB53">
        <f>BAWANA!AE53+BAWANA!AF53</f>
        <v>0.03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0.25</v>
      </c>
      <c r="E54">
        <f>BAWANA!AM54</f>
        <v>0</v>
      </c>
      <c r="F54">
        <f t="shared" si="4"/>
        <v>256</v>
      </c>
      <c r="G54">
        <f t="shared" si="5"/>
        <v>0.25</v>
      </c>
      <c r="H54" s="154"/>
      <c r="I54">
        <f>BRPL_EOD!AK54+BRPL_EOD!AL54</f>
        <v>0.1</v>
      </c>
      <c r="J54">
        <f>BYPL_EOD!AK54+BYPL_EOD!AL54</f>
        <v>0.06</v>
      </c>
      <c r="K54">
        <f>MES_EOD!AK54+MES_EOD!AL54</f>
        <v>0.01</v>
      </c>
      <c r="L54">
        <f>NDMC_EOD!AK54+NDMC_EOD!AL54</f>
        <v>0.02</v>
      </c>
      <c r="M54">
        <f>TPDDL_EOD!AK54+TPDDL_EOD!AL54</f>
        <v>7.0000000000000007E-2</v>
      </c>
      <c r="N54">
        <f t="shared" si="0"/>
        <v>0.26</v>
      </c>
      <c r="O54" s="154">
        <f t="shared" si="1"/>
        <v>-1.0000000000000009E-2</v>
      </c>
      <c r="P54">
        <v>9.6153846153846159E-2</v>
      </c>
      <c r="Q54">
        <v>5.7692307692307689E-2</v>
      </c>
      <c r="R54">
        <v>9.6153846153846159E-3</v>
      </c>
      <c r="S54">
        <v>1.9230769230769232E-2</v>
      </c>
      <c r="T54">
        <v>6.7307692307692318E-2</v>
      </c>
      <c r="U54" s="156">
        <f t="shared" si="2"/>
        <v>0.25</v>
      </c>
      <c r="V54" s="154">
        <f t="shared" si="3"/>
        <v>0</v>
      </c>
      <c r="Y54">
        <f>BAWANA!AW54+BAWANA!AX54</f>
        <v>0.03</v>
      </c>
      <c r="Z54">
        <f>BAWANA!BD54+BAWANA!BE54</f>
        <v>0.03</v>
      </c>
      <c r="AA54">
        <f>BAWANA!X54+BAWANA!Y54</f>
        <v>0.03</v>
      </c>
      <c r="AB54">
        <f>BAWANA!AE54+BAWANA!AF54</f>
        <v>0.03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0.25</v>
      </c>
      <c r="E55">
        <f>BAWANA!AM55</f>
        <v>0</v>
      </c>
      <c r="F55">
        <f t="shared" si="4"/>
        <v>256</v>
      </c>
      <c r="G55">
        <f t="shared" si="5"/>
        <v>0.25</v>
      </c>
      <c r="H55" s="154"/>
      <c r="I55">
        <f>BRPL_EOD!AK55+BRPL_EOD!AL55</f>
        <v>0.1</v>
      </c>
      <c r="J55">
        <f>BYPL_EOD!AK55+BYPL_EOD!AL55</f>
        <v>0.06</v>
      </c>
      <c r="K55">
        <f>MES_EOD!AK55+MES_EOD!AL55</f>
        <v>0.01</v>
      </c>
      <c r="L55">
        <f>NDMC_EOD!AK55+NDMC_EOD!AL55</f>
        <v>0.02</v>
      </c>
      <c r="M55">
        <f>TPDDL_EOD!AK55+TPDDL_EOD!AL55</f>
        <v>7.0000000000000007E-2</v>
      </c>
      <c r="N55">
        <f t="shared" si="0"/>
        <v>0.26</v>
      </c>
      <c r="O55" s="154">
        <f t="shared" si="1"/>
        <v>-1.0000000000000009E-2</v>
      </c>
      <c r="P55">
        <v>9.6153846153846159E-2</v>
      </c>
      <c r="Q55">
        <v>5.7692307692307689E-2</v>
      </c>
      <c r="R55">
        <v>9.6153846153846159E-3</v>
      </c>
      <c r="S55">
        <v>1.9230769230769232E-2</v>
      </c>
      <c r="T55">
        <v>6.7307692307692318E-2</v>
      </c>
      <c r="U55" s="156">
        <f t="shared" si="2"/>
        <v>0.25</v>
      </c>
      <c r="V55" s="154">
        <f t="shared" si="3"/>
        <v>0</v>
      </c>
      <c r="Y55">
        <f>BAWANA!AW55+BAWANA!AX55</f>
        <v>0.03</v>
      </c>
      <c r="Z55">
        <f>BAWANA!BD55+BAWANA!BE55</f>
        <v>0.03</v>
      </c>
      <c r="AA55">
        <f>BAWANA!X55+BAWANA!Y55</f>
        <v>0.03</v>
      </c>
      <c r="AB55">
        <f>BAWANA!AE55+BAWANA!AF55</f>
        <v>0.03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0.25</v>
      </c>
      <c r="E56">
        <f>BAWANA!AM56</f>
        <v>0</v>
      </c>
      <c r="F56">
        <f t="shared" si="4"/>
        <v>256</v>
      </c>
      <c r="G56">
        <f t="shared" si="5"/>
        <v>0.25</v>
      </c>
      <c r="H56" s="154"/>
      <c r="I56">
        <f>BRPL_EOD!AK56+BRPL_EOD!AL56</f>
        <v>0.1</v>
      </c>
      <c r="J56">
        <f>BYPL_EOD!AK56+BYPL_EOD!AL56</f>
        <v>0.06</v>
      </c>
      <c r="K56">
        <f>MES_EOD!AK56+MES_EOD!AL56</f>
        <v>0.01</v>
      </c>
      <c r="L56">
        <f>NDMC_EOD!AK56+NDMC_EOD!AL56</f>
        <v>0.02</v>
      </c>
      <c r="M56">
        <f>TPDDL_EOD!AK56+TPDDL_EOD!AL56</f>
        <v>7.0000000000000007E-2</v>
      </c>
      <c r="N56">
        <f t="shared" si="0"/>
        <v>0.26</v>
      </c>
      <c r="O56" s="154">
        <f t="shared" si="1"/>
        <v>-1.0000000000000009E-2</v>
      </c>
      <c r="P56">
        <v>9.6153846153846159E-2</v>
      </c>
      <c r="Q56">
        <v>5.7692307692307689E-2</v>
      </c>
      <c r="R56">
        <v>9.6153846153846159E-3</v>
      </c>
      <c r="S56">
        <v>1.9230769230769232E-2</v>
      </c>
      <c r="T56">
        <v>6.7307692307692318E-2</v>
      </c>
      <c r="U56" s="156">
        <f t="shared" si="2"/>
        <v>0.25</v>
      </c>
      <c r="V56" s="154">
        <f t="shared" si="3"/>
        <v>0</v>
      </c>
      <c r="Y56">
        <f>BAWANA!AW56+BAWANA!AX56</f>
        <v>0.03</v>
      </c>
      <c r="Z56">
        <f>BAWANA!BD56+BAWANA!BE56</f>
        <v>0.03</v>
      </c>
      <c r="AA56">
        <f>BAWANA!X56+BAWANA!Y56</f>
        <v>0.03</v>
      </c>
      <c r="AB56">
        <f>BAWANA!AE56+BAWANA!AF56</f>
        <v>0.03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0.25</v>
      </c>
      <c r="E57">
        <f>BAWANA!AM57</f>
        <v>0</v>
      </c>
      <c r="F57">
        <f t="shared" si="4"/>
        <v>256</v>
      </c>
      <c r="G57">
        <f t="shared" si="5"/>
        <v>0.25</v>
      </c>
      <c r="H57" s="154"/>
      <c r="I57">
        <f>BRPL_EOD!AK57+BRPL_EOD!AL57</f>
        <v>0.1</v>
      </c>
      <c r="J57">
        <f>BYPL_EOD!AK57+BYPL_EOD!AL57</f>
        <v>0.06</v>
      </c>
      <c r="K57">
        <f>MES_EOD!AK57+MES_EOD!AL57</f>
        <v>0.01</v>
      </c>
      <c r="L57">
        <f>NDMC_EOD!AK57+NDMC_EOD!AL57</f>
        <v>0.02</v>
      </c>
      <c r="M57">
        <f>TPDDL_EOD!AK57+TPDDL_EOD!AL57</f>
        <v>7.0000000000000007E-2</v>
      </c>
      <c r="N57">
        <f t="shared" si="0"/>
        <v>0.26</v>
      </c>
      <c r="O57" s="154">
        <f t="shared" si="1"/>
        <v>-1.0000000000000009E-2</v>
      </c>
      <c r="P57">
        <v>9.6153846153846159E-2</v>
      </c>
      <c r="Q57">
        <v>5.7692307692307689E-2</v>
      </c>
      <c r="R57">
        <v>9.6153846153846159E-3</v>
      </c>
      <c r="S57">
        <v>1.9230769230769232E-2</v>
      </c>
      <c r="T57">
        <v>6.7307692307692318E-2</v>
      </c>
      <c r="U57" s="156">
        <f t="shared" si="2"/>
        <v>0.25</v>
      </c>
      <c r="V57" s="154">
        <f t="shared" si="3"/>
        <v>0</v>
      </c>
      <c r="Y57">
        <f>BAWANA!AW57+BAWANA!AX57</f>
        <v>0.03</v>
      </c>
      <c r="Z57">
        <f>BAWANA!BD57+BAWANA!BE57</f>
        <v>0.03</v>
      </c>
      <c r="AA57">
        <f>BAWANA!X57+BAWANA!Y57</f>
        <v>0.03</v>
      </c>
      <c r="AB57">
        <f>BAWANA!AE57+BAWANA!AF57</f>
        <v>0.03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0.25</v>
      </c>
      <c r="E58">
        <f>BAWANA!AM58</f>
        <v>0</v>
      </c>
      <c r="F58">
        <f t="shared" si="4"/>
        <v>256</v>
      </c>
      <c r="G58">
        <f t="shared" si="5"/>
        <v>0.25</v>
      </c>
      <c r="H58" s="154"/>
      <c r="I58">
        <f>BRPL_EOD!AK58+BRPL_EOD!AL58</f>
        <v>0.1</v>
      </c>
      <c r="J58">
        <f>BYPL_EOD!AK58+BYPL_EOD!AL58</f>
        <v>0.06</v>
      </c>
      <c r="K58">
        <f>MES_EOD!AK58+MES_EOD!AL58</f>
        <v>0.01</v>
      </c>
      <c r="L58">
        <f>NDMC_EOD!AK58+NDMC_EOD!AL58</f>
        <v>0.02</v>
      </c>
      <c r="M58">
        <f>TPDDL_EOD!AK58+TPDDL_EOD!AL58</f>
        <v>7.0000000000000007E-2</v>
      </c>
      <c r="N58">
        <f t="shared" si="0"/>
        <v>0.26</v>
      </c>
      <c r="O58" s="154">
        <f t="shared" si="1"/>
        <v>-1.0000000000000009E-2</v>
      </c>
      <c r="P58">
        <v>9.6153846153846159E-2</v>
      </c>
      <c r="Q58">
        <v>5.7692307692307689E-2</v>
      </c>
      <c r="R58">
        <v>9.6153846153846159E-3</v>
      </c>
      <c r="S58">
        <v>1.9230769230769232E-2</v>
      </c>
      <c r="T58">
        <v>6.7307692307692318E-2</v>
      </c>
      <c r="U58" s="156">
        <f t="shared" si="2"/>
        <v>0.25</v>
      </c>
      <c r="V58" s="154">
        <f t="shared" si="3"/>
        <v>0</v>
      </c>
      <c r="Y58">
        <f>BAWANA!AW58+BAWANA!AX58</f>
        <v>0.03</v>
      </c>
      <c r="Z58">
        <f>BAWANA!BD58+BAWANA!BE58</f>
        <v>0.03</v>
      </c>
      <c r="AA58">
        <f>BAWANA!X58+BAWANA!Y58</f>
        <v>0.03</v>
      </c>
      <c r="AB58">
        <f>BAWANA!AE58+BAWANA!AF58</f>
        <v>0.03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290</v>
      </c>
      <c r="C59">
        <f>BAWANA!C59</f>
        <v>30</v>
      </c>
      <c r="D59">
        <f>BAWANA!AL59</f>
        <v>-8</v>
      </c>
      <c r="E59">
        <f>BAWANA!AM59</f>
        <v>24</v>
      </c>
      <c r="F59">
        <f t="shared" si="4"/>
        <v>256</v>
      </c>
      <c r="G59">
        <f t="shared" si="5"/>
        <v>16</v>
      </c>
      <c r="H59" s="154"/>
      <c r="I59">
        <f>BRPL_EOD!AK59+BRPL_EOD!AL59</f>
        <v>6.23</v>
      </c>
      <c r="J59">
        <f>BYPL_EOD!AK59+BYPL_EOD!AL59</f>
        <v>3.6000000000000005</v>
      </c>
      <c r="K59">
        <f>MES_EOD!AK59+MES_EOD!AL59</f>
        <v>0.37000000000000005</v>
      </c>
      <c r="L59">
        <f>NDMC_EOD!AK59+NDMC_EOD!AL59</f>
        <v>1.46</v>
      </c>
      <c r="M59">
        <f>TPDDL_EOD!AK59+TPDDL_EOD!AL59</f>
        <v>4.3499999999999996</v>
      </c>
      <c r="N59">
        <f t="shared" si="0"/>
        <v>16.009999999999998</v>
      </c>
      <c r="O59" s="154">
        <f t="shared" si="1"/>
        <v>-9.9999999999980105E-3</v>
      </c>
      <c r="P59">
        <v>6.226108682073705</v>
      </c>
      <c r="Q59">
        <v>3.5977514053716435</v>
      </c>
      <c r="R59">
        <v>0.36976889444097449</v>
      </c>
      <c r="S59">
        <v>1.4590880699562774</v>
      </c>
      <c r="T59">
        <v>4.3472829481574022</v>
      </c>
      <c r="U59" s="156">
        <f t="shared" si="2"/>
        <v>16.000000000000004</v>
      </c>
      <c r="V59" s="154">
        <f t="shared" si="3"/>
        <v>0</v>
      </c>
      <c r="Y59">
        <f>BAWANA!AW59+BAWANA!AX59</f>
        <v>3</v>
      </c>
      <c r="Z59">
        <f>BAWANA!BD59+BAWANA!BE59</f>
        <v>3</v>
      </c>
      <c r="AA59">
        <f>BAWANA!X59+BAWANA!Y59</f>
        <v>3</v>
      </c>
      <c r="AB59">
        <f>BAWANA!AE59+BAWANA!AF59</f>
        <v>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290</v>
      </c>
      <c r="C60">
        <f>BAWANA!C60</f>
        <v>30</v>
      </c>
      <c r="D60">
        <f>BAWANA!AL60</f>
        <v>-8</v>
      </c>
      <c r="E60">
        <f>BAWANA!AM60</f>
        <v>24</v>
      </c>
      <c r="F60">
        <f t="shared" si="4"/>
        <v>256</v>
      </c>
      <c r="G60">
        <f t="shared" si="5"/>
        <v>16</v>
      </c>
      <c r="H60" s="154"/>
      <c r="I60">
        <f>BRPL_EOD!AK60+BRPL_EOD!AL60</f>
        <v>6.23</v>
      </c>
      <c r="J60">
        <f>BYPL_EOD!AK60+BYPL_EOD!AL60</f>
        <v>3.6000000000000005</v>
      </c>
      <c r="K60">
        <f>MES_EOD!AK60+MES_EOD!AL60</f>
        <v>0.37000000000000005</v>
      </c>
      <c r="L60">
        <f>NDMC_EOD!AK60+NDMC_EOD!AL60</f>
        <v>1.46</v>
      </c>
      <c r="M60">
        <f>TPDDL_EOD!AK60+TPDDL_EOD!AL60</f>
        <v>4.3499999999999996</v>
      </c>
      <c r="N60">
        <f t="shared" si="0"/>
        <v>16.009999999999998</v>
      </c>
      <c r="O60" s="154">
        <f t="shared" si="1"/>
        <v>-9.9999999999980105E-3</v>
      </c>
      <c r="P60">
        <v>6.226108682073705</v>
      </c>
      <c r="Q60">
        <v>3.5977514053716435</v>
      </c>
      <c r="R60">
        <v>0.36976889444097449</v>
      </c>
      <c r="S60">
        <v>1.4590880699562774</v>
      </c>
      <c r="T60">
        <v>4.3472829481574022</v>
      </c>
      <c r="U60" s="156">
        <f t="shared" si="2"/>
        <v>16.000000000000004</v>
      </c>
      <c r="V60" s="154">
        <f t="shared" si="3"/>
        <v>0</v>
      </c>
      <c r="Y60">
        <f>BAWANA!AW60+BAWANA!AX60</f>
        <v>3</v>
      </c>
      <c r="Z60">
        <f>BAWANA!BD60+BAWANA!BE60</f>
        <v>3</v>
      </c>
      <c r="AA60">
        <f>BAWANA!X60+BAWANA!Y60</f>
        <v>3</v>
      </c>
      <c r="AB60">
        <f>BAWANA!AE60+BAWANA!AF60</f>
        <v>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290</v>
      </c>
      <c r="C61">
        <f>BAWANA!C61</f>
        <v>30</v>
      </c>
      <c r="D61">
        <f>BAWANA!AL61</f>
        <v>-5.83</v>
      </c>
      <c r="E61">
        <f>BAWANA!AM61</f>
        <v>24</v>
      </c>
      <c r="F61">
        <f t="shared" si="4"/>
        <v>256</v>
      </c>
      <c r="G61">
        <f t="shared" si="5"/>
        <v>18.170000000000002</v>
      </c>
      <c r="H61" s="154"/>
      <c r="I61">
        <f>BRPL_EOD!AK61+BRPL_EOD!AL61</f>
        <v>6.23</v>
      </c>
      <c r="J61">
        <f>BYPL_EOD!AK61+BYPL_EOD!AL61</f>
        <v>3.6000000000000005</v>
      </c>
      <c r="K61">
        <f>MES_EOD!AK61+MES_EOD!AL61</f>
        <v>0.37000000000000005</v>
      </c>
      <c r="L61">
        <f>NDMC_EOD!AK61+NDMC_EOD!AL61</f>
        <v>1.46</v>
      </c>
      <c r="M61">
        <f>TPDDL_EOD!AK61+TPDDL_EOD!AL61</f>
        <v>6.53</v>
      </c>
      <c r="N61">
        <f t="shared" si="0"/>
        <v>18.190000000000001</v>
      </c>
      <c r="O61" s="154">
        <f t="shared" si="1"/>
        <v>-1.9999999999999574E-2</v>
      </c>
      <c r="P61">
        <v>6.223150082462892</v>
      </c>
      <c r="Q61">
        <v>3.5960417811984615</v>
      </c>
      <c r="R61">
        <v>0.36959318306761962</v>
      </c>
      <c r="S61">
        <v>1.4583947223749312</v>
      </c>
      <c r="T61">
        <v>6.5228202308960972</v>
      </c>
      <c r="U61" s="156">
        <f t="shared" si="2"/>
        <v>18.170000000000002</v>
      </c>
      <c r="V61" s="154">
        <f t="shared" si="3"/>
        <v>0</v>
      </c>
      <c r="Y61">
        <f>BAWANA!AW61+BAWANA!AX61</f>
        <v>3</v>
      </c>
      <c r="Z61">
        <f>BAWANA!BD61+BAWANA!BE61</f>
        <v>3</v>
      </c>
      <c r="AA61">
        <f>BAWANA!X61+BAWANA!Y61</f>
        <v>3</v>
      </c>
      <c r="AB61">
        <f>BAWANA!AE61+BAWANA!AF61</f>
        <v>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290</v>
      </c>
      <c r="C62">
        <f>BAWANA!C62</f>
        <v>30</v>
      </c>
      <c r="D62">
        <f>BAWANA!AL62</f>
        <v>-5.83</v>
      </c>
      <c r="E62">
        <f>BAWANA!AM62</f>
        <v>24</v>
      </c>
      <c r="F62">
        <f t="shared" si="4"/>
        <v>256</v>
      </c>
      <c r="G62">
        <f t="shared" si="5"/>
        <v>18.170000000000002</v>
      </c>
      <c r="H62" s="154"/>
      <c r="I62">
        <f>BRPL_EOD!AK62+BRPL_EOD!AL62</f>
        <v>6.23</v>
      </c>
      <c r="J62">
        <f>BYPL_EOD!AK62+BYPL_EOD!AL62</f>
        <v>3.6000000000000005</v>
      </c>
      <c r="K62">
        <f>MES_EOD!AK62+MES_EOD!AL62</f>
        <v>0.37000000000000005</v>
      </c>
      <c r="L62">
        <f>NDMC_EOD!AK62+NDMC_EOD!AL62</f>
        <v>1.46</v>
      </c>
      <c r="M62">
        <f>TPDDL_EOD!AK62+TPDDL_EOD!AL62</f>
        <v>6.53</v>
      </c>
      <c r="N62">
        <f t="shared" si="0"/>
        <v>18.190000000000001</v>
      </c>
      <c r="O62" s="154">
        <f t="shared" si="1"/>
        <v>-1.9999999999999574E-2</v>
      </c>
      <c r="P62">
        <v>6.223150082462892</v>
      </c>
      <c r="Q62">
        <v>3.5960417811984615</v>
      </c>
      <c r="R62">
        <v>0.36959318306761962</v>
      </c>
      <c r="S62">
        <v>1.4583947223749312</v>
      </c>
      <c r="T62">
        <v>6.5228202308960972</v>
      </c>
      <c r="U62" s="156">
        <f t="shared" si="2"/>
        <v>18.170000000000002</v>
      </c>
      <c r="V62" s="154">
        <f t="shared" si="3"/>
        <v>0</v>
      </c>
      <c r="Y62">
        <f>BAWANA!AW62+BAWANA!AX62</f>
        <v>3</v>
      </c>
      <c r="Z62">
        <f>BAWANA!BD62+BAWANA!BE62</f>
        <v>3</v>
      </c>
      <c r="AA62">
        <f>BAWANA!X62+BAWANA!Y62</f>
        <v>3</v>
      </c>
      <c r="AB62">
        <f>BAWANA!AE62+BAWANA!AF62</f>
        <v>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290</v>
      </c>
      <c r="C63">
        <f>BAWANA!C63</f>
        <v>30</v>
      </c>
      <c r="D63">
        <f>BAWANA!AL63</f>
        <v>-5.83</v>
      </c>
      <c r="E63">
        <f>BAWANA!AM63</f>
        <v>24</v>
      </c>
      <c r="F63">
        <f t="shared" si="4"/>
        <v>256</v>
      </c>
      <c r="G63">
        <f t="shared" si="5"/>
        <v>18.170000000000002</v>
      </c>
      <c r="H63" s="154"/>
      <c r="I63">
        <f>BRPL_EOD!AK63+BRPL_EOD!AL63</f>
        <v>6.23</v>
      </c>
      <c r="J63">
        <f>BYPL_EOD!AK63+BYPL_EOD!AL63</f>
        <v>3.6000000000000005</v>
      </c>
      <c r="K63">
        <f>MES_EOD!AK63+MES_EOD!AL63</f>
        <v>0.37000000000000005</v>
      </c>
      <c r="L63">
        <f>NDMC_EOD!AK63+NDMC_EOD!AL63</f>
        <v>1.46</v>
      </c>
      <c r="M63">
        <f>TPDDL_EOD!AK63+TPDDL_EOD!AL63</f>
        <v>6.53</v>
      </c>
      <c r="N63">
        <f t="shared" si="0"/>
        <v>18.190000000000001</v>
      </c>
      <c r="O63" s="154">
        <f t="shared" si="1"/>
        <v>-1.9999999999999574E-2</v>
      </c>
      <c r="P63">
        <v>6.223150082462892</v>
      </c>
      <c r="Q63">
        <v>3.5960417811984615</v>
      </c>
      <c r="R63">
        <v>0.36959318306761962</v>
      </c>
      <c r="S63">
        <v>1.4583947223749312</v>
      </c>
      <c r="T63">
        <v>6.5228202308960972</v>
      </c>
      <c r="U63" s="156">
        <f t="shared" si="2"/>
        <v>18.170000000000002</v>
      </c>
      <c r="V63" s="154">
        <f t="shared" si="3"/>
        <v>0</v>
      </c>
      <c r="Y63">
        <f>BAWANA!AW63+BAWANA!AX63</f>
        <v>3</v>
      </c>
      <c r="Z63">
        <f>BAWANA!BD63+BAWANA!BE63</f>
        <v>3</v>
      </c>
      <c r="AA63">
        <f>BAWANA!X63+BAWANA!Y63</f>
        <v>3</v>
      </c>
      <c r="AB63">
        <f>BAWANA!AE63+BAWANA!AF63</f>
        <v>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290</v>
      </c>
      <c r="C64">
        <f>BAWANA!C64</f>
        <v>30</v>
      </c>
      <c r="D64">
        <f>BAWANA!AL64</f>
        <v>-5.83</v>
      </c>
      <c r="E64">
        <f>BAWANA!AM64</f>
        <v>24</v>
      </c>
      <c r="F64">
        <f t="shared" si="4"/>
        <v>256</v>
      </c>
      <c r="G64">
        <f t="shared" si="5"/>
        <v>18.170000000000002</v>
      </c>
      <c r="H64" s="154"/>
      <c r="I64">
        <f>BRPL_EOD!AK64+BRPL_EOD!AL64</f>
        <v>6.23</v>
      </c>
      <c r="J64">
        <f>BYPL_EOD!AK64+BYPL_EOD!AL64</f>
        <v>3.6000000000000005</v>
      </c>
      <c r="K64">
        <f>MES_EOD!AK64+MES_EOD!AL64</f>
        <v>0.37000000000000005</v>
      </c>
      <c r="L64">
        <f>NDMC_EOD!AK64+NDMC_EOD!AL64</f>
        <v>1.46</v>
      </c>
      <c r="M64">
        <f>TPDDL_EOD!AK64+TPDDL_EOD!AL64</f>
        <v>6.53</v>
      </c>
      <c r="N64">
        <f t="shared" si="0"/>
        <v>18.190000000000001</v>
      </c>
      <c r="O64" s="154">
        <f t="shared" si="1"/>
        <v>-1.9999999999999574E-2</v>
      </c>
      <c r="P64">
        <v>6.223150082462892</v>
      </c>
      <c r="Q64">
        <v>3.5960417811984615</v>
      </c>
      <c r="R64">
        <v>0.36959318306761962</v>
      </c>
      <c r="S64">
        <v>1.4583947223749312</v>
      </c>
      <c r="T64">
        <v>6.5228202308960972</v>
      </c>
      <c r="U64" s="156">
        <f t="shared" si="2"/>
        <v>18.170000000000002</v>
      </c>
      <c r="V64" s="154">
        <f t="shared" si="3"/>
        <v>0</v>
      </c>
      <c r="Y64">
        <f>BAWANA!AW64+BAWANA!AX64</f>
        <v>3</v>
      </c>
      <c r="Z64">
        <f>BAWANA!BD64+BAWANA!BE64</f>
        <v>3</v>
      </c>
      <c r="AA64">
        <f>BAWANA!X64+BAWANA!Y64</f>
        <v>3</v>
      </c>
      <c r="AB64">
        <f>BAWANA!AE64+BAWANA!AF64</f>
        <v>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290</v>
      </c>
      <c r="C65">
        <f>BAWANA!C65</f>
        <v>30</v>
      </c>
      <c r="D65">
        <f>BAWANA!AL65</f>
        <v>-5.83</v>
      </c>
      <c r="E65">
        <f>BAWANA!AM65</f>
        <v>24</v>
      </c>
      <c r="F65">
        <f t="shared" si="4"/>
        <v>256</v>
      </c>
      <c r="G65">
        <f t="shared" si="5"/>
        <v>18.170000000000002</v>
      </c>
      <c r="H65" s="154"/>
      <c r="I65">
        <f>BRPL_EOD!AK65+BRPL_EOD!AL65</f>
        <v>6.23</v>
      </c>
      <c r="J65">
        <f>BYPL_EOD!AK65+BYPL_EOD!AL65</f>
        <v>3.6000000000000005</v>
      </c>
      <c r="K65">
        <f>MES_EOD!AK65+MES_EOD!AL65</f>
        <v>0.37000000000000005</v>
      </c>
      <c r="L65">
        <f>NDMC_EOD!AK65+NDMC_EOD!AL65</f>
        <v>1.46</v>
      </c>
      <c r="M65">
        <f>TPDDL_EOD!AK65+TPDDL_EOD!AL65</f>
        <v>6.53</v>
      </c>
      <c r="N65">
        <f t="shared" si="0"/>
        <v>18.190000000000001</v>
      </c>
      <c r="O65" s="154">
        <f t="shared" si="1"/>
        <v>-1.9999999999999574E-2</v>
      </c>
      <c r="P65">
        <v>6.223150082462892</v>
      </c>
      <c r="Q65">
        <v>3.5960417811984615</v>
      </c>
      <c r="R65">
        <v>0.36959318306761962</v>
      </c>
      <c r="S65">
        <v>1.4583947223749312</v>
      </c>
      <c r="T65">
        <v>6.5228202308960972</v>
      </c>
      <c r="U65" s="156">
        <f t="shared" si="2"/>
        <v>18.170000000000002</v>
      </c>
      <c r="V65" s="154">
        <f t="shared" si="3"/>
        <v>0</v>
      </c>
      <c r="Y65">
        <f>BAWANA!AW65+BAWANA!AX65</f>
        <v>3</v>
      </c>
      <c r="Z65">
        <f>BAWANA!BD65+BAWANA!BE65</f>
        <v>3</v>
      </c>
      <c r="AA65">
        <f>BAWANA!X65+BAWANA!Y65</f>
        <v>3</v>
      </c>
      <c r="AB65">
        <f>BAWANA!AE65+BAWANA!AF65</f>
        <v>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290</v>
      </c>
      <c r="C66">
        <f>BAWANA!C66</f>
        <v>30</v>
      </c>
      <c r="D66">
        <f>BAWANA!AL66</f>
        <v>-5.83</v>
      </c>
      <c r="E66">
        <f>BAWANA!AM66</f>
        <v>24</v>
      </c>
      <c r="F66">
        <f t="shared" si="4"/>
        <v>256</v>
      </c>
      <c r="G66">
        <f t="shared" si="5"/>
        <v>18.170000000000002</v>
      </c>
      <c r="H66" s="154"/>
      <c r="I66">
        <f>BRPL_EOD!AK66+BRPL_EOD!AL66</f>
        <v>6.23</v>
      </c>
      <c r="J66">
        <f>BYPL_EOD!AK66+BYPL_EOD!AL66</f>
        <v>3.6000000000000005</v>
      </c>
      <c r="K66">
        <f>MES_EOD!AK66+MES_EOD!AL66</f>
        <v>0.37000000000000005</v>
      </c>
      <c r="L66">
        <f>NDMC_EOD!AK66+NDMC_EOD!AL66</f>
        <v>1.46</v>
      </c>
      <c r="M66">
        <f>TPDDL_EOD!AK66+TPDDL_EOD!AL66</f>
        <v>6.53</v>
      </c>
      <c r="N66">
        <f t="shared" si="0"/>
        <v>18.190000000000001</v>
      </c>
      <c r="O66" s="154">
        <f t="shared" si="1"/>
        <v>-1.9999999999999574E-2</v>
      </c>
      <c r="P66">
        <v>6.223150082462892</v>
      </c>
      <c r="Q66">
        <v>3.5960417811984615</v>
      </c>
      <c r="R66">
        <v>0.36959318306761962</v>
      </c>
      <c r="S66">
        <v>1.4583947223749312</v>
      </c>
      <c r="T66">
        <v>6.5228202308960972</v>
      </c>
      <c r="U66" s="156">
        <f t="shared" si="2"/>
        <v>18.170000000000002</v>
      </c>
      <c r="V66" s="154">
        <f t="shared" si="3"/>
        <v>0</v>
      </c>
      <c r="Y66">
        <f>BAWANA!AW66+BAWANA!AX66</f>
        <v>3</v>
      </c>
      <c r="Z66">
        <f>BAWANA!BD66+BAWANA!BE66</f>
        <v>3</v>
      </c>
      <c r="AA66">
        <f>BAWANA!X66+BAWANA!Y66</f>
        <v>3</v>
      </c>
      <c r="AB66">
        <f>BAWANA!AE66+BAWANA!AF66</f>
        <v>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290</v>
      </c>
      <c r="C67">
        <f>BAWANA!C67</f>
        <v>30</v>
      </c>
      <c r="D67">
        <f>BAWANA!AL67</f>
        <v>-5.83</v>
      </c>
      <c r="E67">
        <f>BAWANA!AM67</f>
        <v>24</v>
      </c>
      <c r="F67">
        <f t="shared" si="4"/>
        <v>256</v>
      </c>
      <c r="G67">
        <f t="shared" si="5"/>
        <v>18.170000000000002</v>
      </c>
      <c r="H67" s="154"/>
      <c r="I67">
        <f>BRPL_EOD!AK67+BRPL_EOD!AL67</f>
        <v>6.23</v>
      </c>
      <c r="J67">
        <f>BYPL_EOD!AK67+BYPL_EOD!AL67</f>
        <v>3.6000000000000005</v>
      </c>
      <c r="K67">
        <f>MES_EOD!AK67+MES_EOD!AL67</f>
        <v>0.37000000000000005</v>
      </c>
      <c r="L67">
        <f>NDMC_EOD!AK67+NDMC_EOD!AL67</f>
        <v>1.46</v>
      </c>
      <c r="M67">
        <f>TPDDL_EOD!AK67+TPDDL_EOD!AL67</f>
        <v>6.53</v>
      </c>
      <c r="N67">
        <f t="shared" ref="N67:N98" si="7">SUM(I67:M67)</f>
        <v>18.190000000000001</v>
      </c>
      <c r="O67" s="154">
        <f t="shared" ref="O67:O98" si="8">G67-N67</f>
        <v>-1.9999999999999574E-2</v>
      </c>
      <c r="P67">
        <v>6.223150082462892</v>
      </c>
      <c r="Q67">
        <v>3.5960417811984615</v>
      </c>
      <c r="R67">
        <v>0.36959318306761962</v>
      </c>
      <c r="S67">
        <v>1.4583947223749312</v>
      </c>
      <c r="T67">
        <v>6.5228202308960972</v>
      </c>
      <c r="U67" s="156">
        <f t="shared" ref="U67:U98" si="9">SUM(P67:T67)</f>
        <v>18.170000000000002</v>
      </c>
      <c r="V67" s="154">
        <f t="shared" ref="V67:V99" si="10">G67-U67</f>
        <v>0</v>
      </c>
      <c r="Y67">
        <f>BAWANA!AW67+BAWANA!AX67</f>
        <v>3</v>
      </c>
      <c r="Z67">
        <f>BAWANA!BD67+BAWANA!BE67</f>
        <v>3</v>
      </c>
      <c r="AA67">
        <f>BAWANA!X67+BAWANA!Y67</f>
        <v>3</v>
      </c>
      <c r="AB67">
        <f>BAWANA!AE67+BAWANA!AF67</f>
        <v>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290</v>
      </c>
      <c r="C68">
        <f>BAWANA!C68</f>
        <v>30</v>
      </c>
      <c r="D68">
        <f>BAWANA!AL68</f>
        <v>-5.83</v>
      </c>
      <c r="E68">
        <f>BAWANA!AM68</f>
        <v>24</v>
      </c>
      <c r="F68">
        <f t="shared" ref="F68:F98" si="11">(B68+C68)*0.8</f>
        <v>256</v>
      </c>
      <c r="G68">
        <f t="shared" ref="G68:G98" si="12">(D68+E68)</f>
        <v>18.170000000000002</v>
      </c>
      <c r="H68" s="154"/>
      <c r="I68">
        <f>BRPL_EOD!AK68+BRPL_EOD!AL68</f>
        <v>6.23</v>
      </c>
      <c r="J68">
        <f>BYPL_EOD!AK68+BYPL_EOD!AL68</f>
        <v>3.6000000000000005</v>
      </c>
      <c r="K68">
        <f>MES_EOD!AK68+MES_EOD!AL68</f>
        <v>0.37000000000000005</v>
      </c>
      <c r="L68">
        <f>NDMC_EOD!AK68+NDMC_EOD!AL68</f>
        <v>1.46</v>
      </c>
      <c r="M68">
        <f>TPDDL_EOD!AK68+TPDDL_EOD!AL68</f>
        <v>6.53</v>
      </c>
      <c r="N68">
        <f t="shared" si="7"/>
        <v>18.190000000000001</v>
      </c>
      <c r="O68" s="154">
        <f t="shared" si="8"/>
        <v>-1.9999999999999574E-2</v>
      </c>
      <c r="P68">
        <v>6.223150082462892</v>
      </c>
      <c r="Q68">
        <v>3.5960417811984615</v>
      </c>
      <c r="R68">
        <v>0.36959318306761962</v>
      </c>
      <c r="S68">
        <v>1.4583947223749312</v>
      </c>
      <c r="T68">
        <v>6.5228202308960972</v>
      </c>
      <c r="U68" s="156">
        <f t="shared" si="9"/>
        <v>18.170000000000002</v>
      </c>
      <c r="V68" s="154">
        <f t="shared" si="10"/>
        <v>0</v>
      </c>
      <c r="Y68">
        <f>BAWANA!AW68+BAWANA!AX68</f>
        <v>3</v>
      </c>
      <c r="Z68">
        <f>BAWANA!BD68+BAWANA!BE68</f>
        <v>3</v>
      </c>
      <c r="AA68">
        <f>BAWANA!X68+BAWANA!Y68</f>
        <v>3</v>
      </c>
      <c r="AB68">
        <f>BAWANA!AE68+BAWANA!AF68</f>
        <v>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290</v>
      </c>
      <c r="C69">
        <f>BAWANA!C69</f>
        <v>30</v>
      </c>
      <c r="D69">
        <f>BAWANA!AL69</f>
        <v>-5.83</v>
      </c>
      <c r="E69">
        <f>BAWANA!AM69</f>
        <v>24</v>
      </c>
      <c r="F69">
        <f t="shared" si="11"/>
        <v>256</v>
      </c>
      <c r="G69">
        <f t="shared" si="12"/>
        <v>18.170000000000002</v>
      </c>
      <c r="H69" s="154"/>
      <c r="I69">
        <f>BRPL_EOD!AK69+BRPL_EOD!AL69</f>
        <v>6.23</v>
      </c>
      <c r="J69">
        <f>BYPL_EOD!AK69+BYPL_EOD!AL69</f>
        <v>3.6000000000000005</v>
      </c>
      <c r="K69">
        <f>MES_EOD!AK69+MES_EOD!AL69</f>
        <v>0.37000000000000005</v>
      </c>
      <c r="L69">
        <f>NDMC_EOD!AK69+NDMC_EOD!AL69</f>
        <v>1.46</v>
      </c>
      <c r="M69">
        <f>TPDDL_EOD!AK69+TPDDL_EOD!AL69</f>
        <v>6.53</v>
      </c>
      <c r="N69">
        <f t="shared" si="7"/>
        <v>18.190000000000001</v>
      </c>
      <c r="O69" s="154">
        <f t="shared" si="8"/>
        <v>-1.9999999999999574E-2</v>
      </c>
      <c r="P69">
        <v>6.223150082462892</v>
      </c>
      <c r="Q69">
        <v>3.5960417811984615</v>
      </c>
      <c r="R69">
        <v>0.36959318306761962</v>
      </c>
      <c r="S69">
        <v>1.4583947223749312</v>
      </c>
      <c r="T69">
        <v>6.5228202308960972</v>
      </c>
      <c r="U69" s="156">
        <f t="shared" si="9"/>
        <v>18.170000000000002</v>
      </c>
      <c r="V69" s="154">
        <f t="shared" si="10"/>
        <v>0</v>
      </c>
      <c r="Y69">
        <f>BAWANA!AW69+BAWANA!AX69</f>
        <v>3</v>
      </c>
      <c r="Z69">
        <f>BAWANA!BD69+BAWANA!BE69</f>
        <v>3</v>
      </c>
      <c r="AA69">
        <f>BAWANA!X69+BAWANA!Y69</f>
        <v>3</v>
      </c>
      <c r="AB69">
        <f>BAWANA!AE69+BAWANA!AF69</f>
        <v>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290</v>
      </c>
      <c r="C70">
        <f>BAWANA!C70</f>
        <v>30</v>
      </c>
      <c r="D70">
        <f>BAWANA!AL70</f>
        <v>-5.83</v>
      </c>
      <c r="E70">
        <f>BAWANA!AM70</f>
        <v>24</v>
      </c>
      <c r="F70">
        <f t="shared" si="11"/>
        <v>256</v>
      </c>
      <c r="G70">
        <f t="shared" si="12"/>
        <v>18.170000000000002</v>
      </c>
      <c r="H70" s="154"/>
      <c r="I70">
        <f>BRPL_EOD!AK70+BRPL_EOD!AL70</f>
        <v>6.23</v>
      </c>
      <c r="J70">
        <f>BYPL_EOD!AK70+BYPL_EOD!AL70</f>
        <v>3.6000000000000005</v>
      </c>
      <c r="K70">
        <f>MES_EOD!AK70+MES_EOD!AL70</f>
        <v>0.37000000000000005</v>
      </c>
      <c r="L70">
        <f>NDMC_EOD!AK70+NDMC_EOD!AL70</f>
        <v>1.46</v>
      </c>
      <c r="M70">
        <f>TPDDL_EOD!AK70+TPDDL_EOD!AL70</f>
        <v>6.53</v>
      </c>
      <c r="N70">
        <f t="shared" si="7"/>
        <v>18.190000000000001</v>
      </c>
      <c r="O70" s="154">
        <f t="shared" si="8"/>
        <v>-1.9999999999999574E-2</v>
      </c>
      <c r="P70">
        <v>6.223150082462892</v>
      </c>
      <c r="Q70">
        <v>3.5960417811984615</v>
      </c>
      <c r="R70">
        <v>0.36959318306761962</v>
      </c>
      <c r="S70">
        <v>1.4583947223749312</v>
      </c>
      <c r="T70">
        <v>6.5228202308960972</v>
      </c>
      <c r="U70" s="156">
        <f t="shared" si="9"/>
        <v>18.170000000000002</v>
      </c>
      <c r="V70" s="154">
        <f t="shared" si="10"/>
        <v>0</v>
      </c>
      <c r="Y70">
        <f>BAWANA!AW70+BAWANA!AX70</f>
        <v>3</v>
      </c>
      <c r="Z70">
        <f>BAWANA!BD70+BAWANA!BE70</f>
        <v>3</v>
      </c>
      <c r="AA70">
        <f>BAWANA!X70+BAWANA!Y70</f>
        <v>3</v>
      </c>
      <c r="AB70">
        <f>BAWANA!AE70+BAWANA!AF70</f>
        <v>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290</v>
      </c>
      <c r="C71">
        <f>BAWANA!C71</f>
        <v>30</v>
      </c>
      <c r="D71">
        <f>BAWANA!AL71</f>
        <v>-5.83</v>
      </c>
      <c r="E71">
        <f>BAWANA!AM71</f>
        <v>24</v>
      </c>
      <c r="F71">
        <f t="shared" si="11"/>
        <v>256</v>
      </c>
      <c r="G71">
        <f t="shared" si="12"/>
        <v>18.170000000000002</v>
      </c>
      <c r="H71" s="154"/>
      <c r="I71">
        <f>BRPL_EOD!AK71+BRPL_EOD!AL71</f>
        <v>6.23</v>
      </c>
      <c r="J71">
        <f>BYPL_EOD!AK71+BYPL_EOD!AL71</f>
        <v>3.6000000000000005</v>
      </c>
      <c r="K71">
        <f>MES_EOD!AK71+MES_EOD!AL71</f>
        <v>0.37000000000000005</v>
      </c>
      <c r="L71">
        <f>NDMC_EOD!AK71+NDMC_EOD!AL71</f>
        <v>1.46</v>
      </c>
      <c r="M71">
        <f>TPDDL_EOD!AK71+TPDDL_EOD!AL71</f>
        <v>6.53</v>
      </c>
      <c r="N71">
        <f t="shared" si="7"/>
        <v>18.190000000000001</v>
      </c>
      <c r="O71" s="154">
        <f t="shared" si="8"/>
        <v>-1.9999999999999574E-2</v>
      </c>
      <c r="P71">
        <v>6.223150082462892</v>
      </c>
      <c r="Q71">
        <v>3.5960417811984615</v>
      </c>
      <c r="R71">
        <v>0.36959318306761962</v>
      </c>
      <c r="S71">
        <v>1.4583947223749312</v>
      </c>
      <c r="T71">
        <v>6.5228202308960972</v>
      </c>
      <c r="U71" s="156">
        <f t="shared" si="9"/>
        <v>18.170000000000002</v>
      </c>
      <c r="V71" s="154">
        <f t="shared" si="10"/>
        <v>0</v>
      </c>
      <c r="Y71">
        <f>BAWANA!AW71+BAWANA!AX71</f>
        <v>3</v>
      </c>
      <c r="Z71">
        <f>BAWANA!BD71+BAWANA!BE71</f>
        <v>3</v>
      </c>
      <c r="AA71">
        <f>BAWANA!X71+BAWANA!Y71</f>
        <v>3</v>
      </c>
      <c r="AB71">
        <f>BAWANA!AE71+BAWANA!AF71</f>
        <v>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290</v>
      </c>
      <c r="C72">
        <f>BAWANA!C72</f>
        <v>30</v>
      </c>
      <c r="D72">
        <f>BAWANA!AL72</f>
        <v>-5.83</v>
      </c>
      <c r="E72">
        <f>BAWANA!AM72</f>
        <v>24</v>
      </c>
      <c r="F72">
        <f t="shared" si="11"/>
        <v>256</v>
      </c>
      <c r="G72">
        <f t="shared" si="12"/>
        <v>18.170000000000002</v>
      </c>
      <c r="H72" s="154"/>
      <c r="I72">
        <f>BRPL_EOD!AK72+BRPL_EOD!AL72</f>
        <v>6.23</v>
      </c>
      <c r="J72">
        <f>BYPL_EOD!AK72+BYPL_EOD!AL72</f>
        <v>3.6000000000000005</v>
      </c>
      <c r="K72">
        <f>MES_EOD!AK72+MES_EOD!AL72</f>
        <v>0.37000000000000005</v>
      </c>
      <c r="L72">
        <f>NDMC_EOD!AK72+NDMC_EOD!AL72</f>
        <v>1.46</v>
      </c>
      <c r="M72">
        <f>TPDDL_EOD!AK72+TPDDL_EOD!AL72</f>
        <v>6.53</v>
      </c>
      <c r="N72">
        <f t="shared" si="7"/>
        <v>18.190000000000001</v>
      </c>
      <c r="O72" s="154">
        <f t="shared" si="8"/>
        <v>-1.9999999999999574E-2</v>
      </c>
      <c r="P72">
        <v>6.223150082462892</v>
      </c>
      <c r="Q72">
        <v>3.5960417811984615</v>
      </c>
      <c r="R72">
        <v>0.36959318306761962</v>
      </c>
      <c r="S72">
        <v>1.4583947223749312</v>
      </c>
      <c r="T72">
        <v>6.5228202308960972</v>
      </c>
      <c r="U72" s="156">
        <f t="shared" si="9"/>
        <v>18.170000000000002</v>
      </c>
      <c r="V72" s="154">
        <f t="shared" si="10"/>
        <v>0</v>
      </c>
      <c r="Y72">
        <f>BAWANA!AW72+BAWANA!AX72</f>
        <v>3</v>
      </c>
      <c r="Z72">
        <f>BAWANA!BD72+BAWANA!BE72</f>
        <v>3</v>
      </c>
      <c r="AA72">
        <f>BAWANA!X72+BAWANA!Y72</f>
        <v>3</v>
      </c>
      <c r="AB72">
        <f>BAWANA!AE72+BAWANA!AF72</f>
        <v>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290</v>
      </c>
      <c r="C73">
        <f>BAWANA!C73</f>
        <v>30</v>
      </c>
      <c r="D73">
        <f>BAWANA!AL73</f>
        <v>-5.83</v>
      </c>
      <c r="E73">
        <f>BAWANA!AM73</f>
        <v>24</v>
      </c>
      <c r="F73">
        <f t="shared" si="11"/>
        <v>256</v>
      </c>
      <c r="G73">
        <f t="shared" si="12"/>
        <v>18.170000000000002</v>
      </c>
      <c r="H73" s="154"/>
      <c r="I73">
        <f>BRPL_EOD!AK73+BRPL_EOD!AL73</f>
        <v>6.23</v>
      </c>
      <c r="J73">
        <f>BYPL_EOD!AK73+BYPL_EOD!AL73</f>
        <v>3.6000000000000005</v>
      </c>
      <c r="K73">
        <f>MES_EOD!AK73+MES_EOD!AL73</f>
        <v>0.37000000000000005</v>
      </c>
      <c r="L73">
        <f>NDMC_EOD!AK73+NDMC_EOD!AL73</f>
        <v>1.46</v>
      </c>
      <c r="M73">
        <f>TPDDL_EOD!AK73+TPDDL_EOD!AL73</f>
        <v>6.53</v>
      </c>
      <c r="N73">
        <f t="shared" si="7"/>
        <v>18.190000000000001</v>
      </c>
      <c r="O73" s="154">
        <f t="shared" si="8"/>
        <v>-1.9999999999999574E-2</v>
      </c>
      <c r="P73">
        <v>6.223150082462892</v>
      </c>
      <c r="Q73">
        <v>3.5960417811984615</v>
      </c>
      <c r="R73">
        <v>0.36959318306761962</v>
      </c>
      <c r="S73">
        <v>1.4583947223749312</v>
      </c>
      <c r="T73">
        <v>6.5228202308960972</v>
      </c>
      <c r="U73" s="156">
        <f t="shared" si="9"/>
        <v>18.170000000000002</v>
      </c>
      <c r="V73" s="154">
        <f t="shared" si="10"/>
        <v>0</v>
      </c>
      <c r="Y73">
        <f>BAWANA!AW73+BAWANA!AX73</f>
        <v>3</v>
      </c>
      <c r="Z73">
        <f>BAWANA!BD73+BAWANA!BE73</f>
        <v>3</v>
      </c>
      <c r="AA73">
        <f>BAWANA!X73+BAWANA!Y73</f>
        <v>3</v>
      </c>
      <c r="AB73">
        <f>BAWANA!AE73+BAWANA!AF73</f>
        <v>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290</v>
      </c>
      <c r="C74">
        <f>BAWANA!C74</f>
        <v>30</v>
      </c>
      <c r="D74">
        <f>BAWANA!AL74</f>
        <v>-5.83</v>
      </c>
      <c r="E74">
        <f>BAWANA!AM74</f>
        <v>24</v>
      </c>
      <c r="F74">
        <f t="shared" si="11"/>
        <v>256</v>
      </c>
      <c r="G74">
        <f t="shared" si="12"/>
        <v>18.170000000000002</v>
      </c>
      <c r="H74" s="154"/>
      <c r="I74">
        <f>BRPL_EOD!AK74+BRPL_EOD!AL74</f>
        <v>6.23</v>
      </c>
      <c r="J74">
        <f>BYPL_EOD!AK74+BYPL_EOD!AL74</f>
        <v>3.6000000000000005</v>
      </c>
      <c r="K74">
        <f>MES_EOD!AK74+MES_EOD!AL74</f>
        <v>0.37000000000000005</v>
      </c>
      <c r="L74">
        <f>NDMC_EOD!AK74+NDMC_EOD!AL74</f>
        <v>1.46</v>
      </c>
      <c r="M74">
        <f>TPDDL_EOD!AK74+TPDDL_EOD!AL74</f>
        <v>6.53</v>
      </c>
      <c r="N74">
        <f t="shared" si="7"/>
        <v>18.190000000000001</v>
      </c>
      <c r="O74" s="154">
        <f t="shared" si="8"/>
        <v>-1.9999999999999574E-2</v>
      </c>
      <c r="P74">
        <v>6.223150082462892</v>
      </c>
      <c r="Q74">
        <v>3.5960417811984615</v>
      </c>
      <c r="R74">
        <v>0.36959318306761962</v>
      </c>
      <c r="S74">
        <v>1.4583947223749312</v>
      </c>
      <c r="T74">
        <v>6.5228202308960972</v>
      </c>
      <c r="U74" s="156">
        <f t="shared" si="9"/>
        <v>18.170000000000002</v>
      </c>
      <c r="V74" s="154">
        <f t="shared" si="10"/>
        <v>0</v>
      </c>
      <c r="Y74">
        <f>BAWANA!AW74+BAWANA!AX74</f>
        <v>3</v>
      </c>
      <c r="Z74">
        <f>BAWANA!BD74+BAWANA!BE74</f>
        <v>3</v>
      </c>
      <c r="AA74">
        <f>BAWANA!X74+BAWANA!Y74</f>
        <v>3</v>
      </c>
      <c r="AB74">
        <f>BAWANA!AE74+BAWANA!AF74</f>
        <v>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290</v>
      </c>
      <c r="C75">
        <f>BAWANA!C75</f>
        <v>30</v>
      </c>
      <c r="D75">
        <f>BAWANA!AL75</f>
        <v>-5.83</v>
      </c>
      <c r="E75">
        <f>BAWANA!AM75</f>
        <v>24</v>
      </c>
      <c r="F75">
        <f t="shared" si="11"/>
        <v>256</v>
      </c>
      <c r="G75">
        <f t="shared" si="12"/>
        <v>18.170000000000002</v>
      </c>
      <c r="H75" s="154"/>
      <c r="I75">
        <f>BRPL_EOD!AK75+BRPL_EOD!AL75</f>
        <v>6.23</v>
      </c>
      <c r="J75">
        <f>BYPL_EOD!AK75+BYPL_EOD!AL75</f>
        <v>3.6000000000000005</v>
      </c>
      <c r="K75">
        <f>MES_EOD!AK75+MES_EOD!AL75</f>
        <v>0.37000000000000005</v>
      </c>
      <c r="L75">
        <f>NDMC_EOD!AK75+NDMC_EOD!AL75</f>
        <v>1.46</v>
      </c>
      <c r="M75">
        <f>TPDDL_EOD!AK75+TPDDL_EOD!AL75</f>
        <v>6.53</v>
      </c>
      <c r="N75">
        <f t="shared" si="7"/>
        <v>18.190000000000001</v>
      </c>
      <c r="O75" s="154">
        <f t="shared" si="8"/>
        <v>-1.9999999999999574E-2</v>
      </c>
      <c r="P75">
        <v>6.223150082462892</v>
      </c>
      <c r="Q75">
        <v>3.5960417811984615</v>
      </c>
      <c r="R75">
        <v>0.36959318306761962</v>
      </c>
      <c r="S75">
        <v>1.4583947223749312</v>
      </c>
      <c r="T75">
        <v>6.5228202308960972</v>
      </c>
      <c r="U75" s="156">
        <f t="shared" si="9"/>
        <v>18.170000000000002</v>
      </c>
      <c r="V75" s="154">
        <f t="shared" si="10"/>
        <v>0</v>
      </c>
      <c r="Y75">
        <f>BAWANA!AW75+BAWANA!AX75</f>
        <v>3</v>
      </c>
      <c r="Z75">
        <f>BAWANA!BD75+BAWANA!BE75</f>
        <v>3</v>
      </c>
      <c r="AA75">
        <f>BAWANA!X75+BAWANA!Y75</f>
        <v>3</v>
      </c>
      <c r="AB75">
        <f>BAWANA!AE75+BAWANA!AF75</f>
        <v>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290</v>
      </c>
      <c r="C76">
        <f>BAWANA!C76</f>
        <v>30</v>
      </c>
      <c r="D76">
        <f>BAWANA!AL76</f>
        <v>-5.83</v>
      </c>
      <c r="E76">
        <f>BAWANA!AM76</f>
        <v>24</v>
      </c>
      <c r="F76">
        <f t="shared" si="11"/>
        <v>256</v>
      </c>
      <c r="G76">
        <f t="shared" si="12"/>
        <v>18.170000000000002</v>
      </c>
      <c r="H76" s="154"/>
      <c r="I76">
        <f>BRPL_EOD!AK76+BRPL_EOD!AL76</f>
        <v>6.23</v>
      </c>
      <c r="J76">
        <f>BYPL_EOD!AK76+BYPL_EOD!AL76</f>
        <v>3.6000000000000005</v>
      </c>
      <c r="K76">
        <f>MES_EOD!AK76+MES_EOD!AL76</f>
        <v>0.37000000000000005</v>
      </c>
      <c r="L76">
        <f>NDMC_EOD!AK76+NDMC_EOD!AL76</f>
        <v>1.46</v>
      </c>
      <c r="M76">
        <f>TPDDL_EOD!AK76+TPDDL_EOD!AL76</f>
        <v>6.53</v>
      </c>
      <c r="N76">
        <f t="shared" si="7"/>
        <v>18.190000000000001</v>
      </c>
      <c r="O76" s="154">
        <f t="shared" si="8"/>
        <v>-1.9999999999999574E-2</v>
      </c>
      <c r="P76">
        <v>6.223150082462892</v>
      </c>
      <c r="Q76">
        <v>3.5960417811984615</v>
      </c>
      <c r="R76">
        <v>0.36959318306761962</v>
      </c>
      <c r="S76">
        <v>1.4583947223749312</v>
      </c>
      <c r="T76">
        <v>6.5228202308960972</v>
      </c>
      <c r="U76" s="156">
        <f t="shared" si="9"/>
        <v>18.170000000000002</v>
      </c>
      <c r="V76" s="154">
        <f t="shared" si="10"/>
        <v>0</v>
      </c>
      <c r="Y76">
        <f>BAWANA!AW76+BAWANA!AX76</f>
        <v>3</v>
      </c>
      <c r="Z76">
        <f>BAWANA!BD76+BAWANA!BE76</f>
        <v>3</v>
      </c>
      <c r="AA76">
        <f>BAWANA!X76+BAWANA!Y76</f>
        <v>3</v>
      </c>
      <c r="AB76">
        <f>BAWANA!AE76+BAWANA!AF76</f>
        <v>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290</v>
      </c>
      <c r="C77">
        <f>BAWANA!C77</f>
        <v>30</v>
      </c>
      <c r="D77">
        <f>BAWANA!AL77</f>
        <v>-5.83</v>
      </c>
      <c r="E77">
        <f>BAWANA!AM77</f>
        <v>24</v>
      </c>
      <c r="F77">
        <f t="shared" si="11"/>
        <v>256</v>
      </c>
      <c r="G77">
        <f t="shared" si="12"/>
        <v>18.170000000000002</v>
      </c>
      <c r="H77" s="154"/>
      <c r="I77">
        <f>BRPL_EOD!AK77+BRPL_EOD!AL77</f>
        <v>6.23</v>
      </c>
      <c r="J77">
        <f>BYPL_EOD!AK77+BYPL_EOD!AL77</f>
        <v>3.6000000000000005</v>
      </c>
      <c r="K77">
        <f>MES_EOD!AK77+MES_EOD!AL77</f>
        <v>0.37000000000000005</v>
      </c>
      <c r="L77">
        <f>NDMC_EOD!AK77+NDMC_EOD!AL77</f>
        <v>1.46</v>
      </c>
      <c r="M77">
        <f>TPDDL_EOD!AK77+TPDDL_EOD!AL77</f>
        <v>6.53</v>
      </c>
      <c r="N77">
        <f t="shared" si="7"/>
        <v>18.190000000000001</v>
      </c>
      <c r="O77" s="154">
        <f t="shared" si="8"/>
        <v>-1.9999999999999574E-2</v>
      </c>
      <c r="P77">
        <v>6.223150082462892</v>
      </c>
      <c r="Q77">
        <v>3.5960417811984615</v>
      </c>
      <c r="R77">
        <v>0.36959318306761962</v>
      </c>
      <c r="S77">
        <v>1.4583947223749312</v>
      </c>
      <c r="T77">
        <v>6.5228202308960972</v>
      </c>
      <c r="U77" s="156">
        <f t="shared" si="9"/>
        <v>18.170000000000002</v>
      </c>
      <c r="V77" s="154">
        <f t="shared" si="10"/>
        <v>0</v>
      </c>
      <c r="Y77">
        <f>BAWANA!AW77+BAWANA!AX77</f>
        <v>3</v>
      </c>
      <c r="Z77">
        <f>BAWANA!BD77+BAWANA!BE77</f>
        <v>3</v>
      </c>
      <c r="AA77">
        <f>BAWANA!X77+BAWANA!Y77</f>
        <v>3</v>
      </c>
      <c r="AB77">
        <f>BAWANA!AE77+BAWANA!AF77</f>
        <v>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290</v>
      </c>
      <c r="C78">
        <f>BAWANA!C78</f>
        <v>30</v>
      </c>
      <c r="D78">
        <f>BAWANA!AL78</f>
        <v>-5.83</v>
      </c>
      <c r="E78">
        <f>BAWANA!AM78</f>
        <v>24</v>
      </c>
      <c r="F78">
        <f t="shared" si="11"/>
        <v>256</v>
      </c>
      <c r="G78">
        <f t="shared" si="12"/>
        <v>18.170000000000002</v>
      </c>
      <c r="H78" s="154"/>
      <c r="I78">
        <f>BRPL_EOD!AK78+BRPL_EOD!AL78</f>
        <v>6.23</v>
      </c>
      <c r="J78">
        <f>BYPL_EOD!AK78+BYPL_EOD!AL78</f>
        <v>3.6000000000000005</v>
      </c>
      <c r="K78">
        <f>MES_EOD!AK78+MES_EOD!AL78</f>
        <v>0.37000000000000005</v>
      </c>
      <c r="L78">
        <f>NDMC_EOD!AK78+NDMC_EOD!AL78</f>
        <v>1.46</v>
      </c>
      <c r="M78">
        <f>TPDDL_EOD!AK78+TPDDL_EOD!AL78</f>
        <v>6.53</v>
      </c>
      <c r="N78">
        <f t="shared" si="7"/>
        <v>18.190000000000001</v>
      </c>
      <c r="O78" s="154">
        <f t="shared" si="8"/>
        <v>-1.9999999999999574E-2</v>
      </c>
      <c r="P78">
        <v>6.223150082462892</v>
      </c>
      <c r="Q78">
        <v>3.5960417811984615</v>
      </c>
      <c r="R78">
        <v>0.36959318306761962</v>
      </c>
      <c r="S78">
        <v>1.4583947223749312</v>
      </c>
      <c r="T78">
        <v>6.5228202308960972</v>
      </c>
      <c r="U78" s="156">
        <f t="shared" si="9"/>
        <v>18.170000000000002</v>
      </c>
      <c r="V78" s="154">
        <f t="shared" si="10"/>
        <v>0</v>
      </c>
      <c r="Y78">
        <f>BAWANA!AW78+BAWANA!AX78</f>
        <v>3</v>
      </c>
      <c r="Z78">
        <f>BAWANA!BD78+BAWANA!BE78</f>
        <v>3</v>
      </c>
      <c r="AA78">
        <f>BAWANA!X78+BAWANA!Y78</f>
        <v>3</v>
      </c>
      <c r="AB78">
        <f>BAWANA!AE78+BAWANA!AF78</f>
        <v>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290</v>
      </c>
      <c r="C79">
        <f>BAWANA!C79</f>
        <v>30</v>
      </c>
      <c r="D79">
        <f>BAWANA!AL79</f>
        <v>-5.83</v>
      </c>
      <c r="E79">
        <f>BAWANA!AM79</f>
        <v>24</v>
      </c>
      <c r="F79">
        <f t="shared" si="11"/>
        <v>256</v>
      </c>
      <c r="G79">
        <f t="shared" si="12"/>
        <v>18.170000000000002</v>
      </c>
      <c r="H79" s="154"/>
      <c r="I79">
        <f>BRPL_EOD!AK79+BRPL_EOD!AL79</f>
        <v>6.23</v>
      </c>
      <c r="J79">
        <f>BYPL_EOD!AK79+BYPL_EOD!AL79</f>
        <v>3.6000000000000005</v>
      </c>
      <c r="K79">
        <f>MES_EOD!AK79+MES_EOD!AL79</f>
        <v>0.37000000000000005</v>
      </c>
      <c r="L79">
        <f>NDMC_EOD!AK79+NDMC_EOD!AL79</f>
        <v>1.46</v>
      </c>
      <c r="M79">
        <f>TPDDL_EOD!AK79+TPDDL_EOD!AL79</f>
        <v>6.53</v>
      </c>
      <c r="N79">
        <f t="shared" si="7"/>
        <v>18.190000000000001</v>
      </c>
      <c r="O79" s="154">
        <f t="shared" si="8"/>
        <v>-1.9999999999999574E-2</v>
      </c>
      <c r="P79">
        <v>6.223150082462892</v>
      </c>
      <c r="Q79">
        <v>3.5960417811984615</v>
      </c>
      <c r="R79">
        <v>0.36959318306761962</v>
      </c>
      <c r="S79">
        <v>1.4583947223749312</v>
      </c>
      <c r="T79">
        <v>6.5228202308960972</v>
      </c>
      <c r="U79" s="156">
        <f t="shared" si="9"/>
        <v>18.170000000000002</v>
      </c>
      <c r="V79" s="154">
        <f t="shared" si="10"/>
        <v>0</v>
      </c>
      <c r="Y79">
        <f>BAWANA!AW79+BAWANA!AX79</f>
        <v>3</v>
      </c>
      <c r="Z79">
        <f>BAWANA!BD79+BAWANA!BE79</f>
        <v>3</v>
      </c>
      <c r="AA79">
        <f>BAWANA!X79+BAWANA!Y79</f>
        <v>3</v>
      </c>
      <c r="AB79">
        <f>BAWANA!AE79+BAWANA!AF79</f>
        <v>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290</v>
      </c>
      <c r="C80">
        <f>BAWANA!C80</f>
        <v>30</v>
      </c>
      <c r="D80">
        <f>BAWANA!AL80</f>
        <v>-5.83</v>
      </c>
      <c r="E80">
        <f>BAWANA!AM80</f>
        <v>24</v>
      </c>
      <c r="F80">
        <f t="shared" si="11"/>
        <v>256</v>
      </c>
      <c r="G80">
        <f t="shared" si="12"/>
        <v>18.170000000000002</v>
      </c>
      <c r="H80" s="154"/>
      <c r="I80">
        <f>BRPL_EOD!AK80+BRPL_EOD!AL80</f>
        <v>6.23</v>
      </c>
      <c r="J80">
        <f>BYPL_EOD!AK80+BYPL_EOD!AL80</f>
        <v>3.6000000000000005</v>
      </c>
      <c r="K80">
        <f>MES_EOD!AK80+MES_EOD!AL80</f>
        <v>0.37000000000000005</v>
      </c>
      <c r="L80">
        <f>NDMC_EOD!AK80+NDMC_EOD!AL80</f>
        <v>1.46</v>
      </c>
      <c r="M80">
        <f>TPDDL_EOD!AK80+TPDDL_EOD!AL80</f>
        <v>6.53</v>
      </c>
      <c r="N80">
        <f t="shared" si="7"/>
        <v>18.190000000000001</v>
      </c>
      <c r="O80" s="154">
        <f t="shared" si="8"/>
        <v>-1.9999999999999574E-2</v>
      </c>
      <c r="P80">
        <v>6.223150082462892</v>
      </c>
      <c r="Q80">
        <v>3.5960417811984615</v>
      </c>
      <c r="R80">
        <v>0.36959318306761962</v>
      </c>
      <c r="S80">
        <v>1.4583947223749312</v>
      </c>
      <c r="T80">
        <v>6.5228202308960972</v>
      </c>
      <c r="U80" s="156">
        <f t="shared" si="9"/>
        <v>18.170000000000002</v>
      </c>
      <c r="V80" s="154">
        <f t="shared" si="10"/>
        <v>0</v>
      </c>
      <c r="Y80">
        <f>BAWANA!AW80+BAWANA!AX80</f>
        <v>3</v>
      </c>
      <c r="Z80">
        <f>BAWANA!BD80+BAWANA!BE80</f>
        <v>3</v>
      </c>
      <c r="AA80">
        <f>BAWANA!X80+BAWANA!Y80</f>
        <v>3</v>
      </c>
      <c r="AB80">
        <f>BAWANA!AE80+BAWANA!AF80</f>
        <v>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290</v>
      </c>
      <c r="C81">
        <f>BAWANA!C81</f>
        <v>30</v>
      </c>
      <c r="D81">
        <f>BAWANA!AL81</f>
        <v>-5.83</v>
      </c>
      <c r="E81">
        <f>BAWANA!AM81</f>
        <v>24</v>
      </c>
      <c r="F81">
        <f t="shared" si="11"/>
        <v>256</v>
      </c>
      <c r="G81">
        <f t="shared" si="12"/>
        <v>18.170000000000002</v>
      </c>
      <c r="H81" s="154"/>
      <c r="I81">
        <f>BRPL_EOD!AK81+BRPL_EOD!AL81</f>
        <v>6.23</v>
      </c>
      <c r="J81">
        <f>BYPL_EOD!AK81+BYPL_EOD!AL81</f>
        <v>3.6000000000000005</v>
      </c>
      <c r="K81">
        <f>MES_EOD!AK81+MES_EOD!AL81</f>
        <v>0.37000000000000005</v>
      </c>
      <c r="L81">
        <f>NDMC_EOD!AK81+NDMC_EOD!AL81</f>
        <v>1.46</v>
      </c>
      <c r="M81">
        <f>TPDDL_EOD!AK81+TPDDL_EOD!AL81</f>
        <v>6.53</v>
      </c>
      <c r="N81">
        <f t="shared" si="7"/>
        <v>18.190000000000001</v>
      </c>
      <c r="O81" s="154">
        <f t="shared" si="8"/>
        <v>-1.9999999999999574E-2</v>
      </c>
      <c r="P81">
        <v>6.223150082462892</v>
      </c>
      <c r="Q81">
        <v>3.5960417811984615</v>
      </c>
      <c r="R81">
        <v>0.36959318306761962</v>
      </c>
      <c r="S81">
        <v>1.4583947223749312</v>
      </c>
      <c r="T81">
        <v>6.5228202308960972</v>
      </c>
      <c r="U81" s="156">
        <f t="shared" si="9"/>
        <v>18.170000000000002</v>
      </c>
      <c r="V81" s="154">
        <f t="shared" si="10"/>
        <v>0</v>
      </c>
      <c r="Y81">
        <f>BAWANA!AW81+BAWANA!AX81</f>
        <v>3</v>
      </c>
      <c r="Z81">
        <f>BAWANA!BD81+BAWANA!BE81</f>
        <v>3</v>
      </c>
      <c r="AA81">
        <f>BAWANA!X81+BAWANA!Y81</f>
        <v>3</v>
      </c>
      <c r="AB81">
        <f>BAWANA!AE81+BAWANA!AF81</f>
        <v>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290</v>
      </c>
      <c r="C82">
        <f>BAWANA!C82</f>
        <v>30</v>
      </c>
      <c r="D82">
        <f>BAWANA!AL82</f>
        <v>-5.83</v>
      </c>
      <c r="E82">
        <f>BAWANA!AM82</f>
        <v>24</v>
      </c>
      <c r="F82">
        <f t="shared" si="11"/>
        <v>256</v>
      </c>
      <c r="G82">
        <f t="shared" si="12"/>
        <v>18.170000000000002</v>
      </c>
      <c r="H82" s="154"/>
      <c r="I82">
        <f>BRPL_EOD!AK82+BRPL_EOD!AL82</f>
        <v>6.23</v>
      </c>
      <c r="J82">
        <f>BYPL_EOD!AK82+BYPL_EOD!AL82</f>
        <v>3.6000000000000005</v>
      </c>
      <c r="K82">
        <f>MES_EOD!AK82+MES_EOD!AL82</f>
        <v>0.37000000000000005</v>
      </c>
      <c r="L82">
        <f>NDMC_EOD!AK82+NDMC_EOD!AL82</f>
        <v>1.46</v>
      </c>
      <c r="M82">
        <f>TPDDL_EOD!AK82+TPDDL_EOD!AL82</f>
        <v>6.53</v>
      </c>
      <c r="N82">
        <f t="shared" si="7"/>
        <v>18.190000000000001</v>
      </c>
      <c r="O82" s="154">
        <f t="shared" si="8"/>
        <v>-1.9999999999999574E-2</v>
      </c>
      <c r="P82">
        <v>6.223150082462892</v>
      </c>
      <c r="Q82">
        <v>3.5960417811984615</v>
      </c>
      <c r="R82">
        <v>0.36959318306761962</v>
      </c>
      <c r="S82">
        <v>1.4583947223749312</v>
      </c>
      <c r="T82">
        <v>6.5228202308960972</v>
      </c>
      <c r="U82" s="156">
        <f t="shared" si="9"/>
        <v>18.170000000000002</v>
      </c>
      <c r="V82" s="154">
        <f t="shared" si="10"/>
        <v>0</v>
      </c>
      <c r="Y82">
        <f>BAWANA!AW82+BAWANA!AX82</f>
        <v>3</v>
      </c>
      <c r="Z82">
        <f>BAWANA!BD82+BAWANA!BE82</f>
        <v>3</v>
      </c>
      <c r="AA82">
        <f>BAWANA!X82+BAWANA!Y82</f>
        <v>3</v>
      </c>
      <c r="AB82">
        <f>BAWANA!AE82+BAWANA!AF82</f>
        <v>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290</v>
      </c>
      <c r="C83">
        <f>BAWANA!C83</f>
        <v>30</v>
      </c>
      <c r="D83">
        <f>BAWANA!AL83</f>
        <v>-5.83</v>
      </c>
      <c r="E83">
        <f>BAWANA!AM83</f>
        <v>24</v>
      </c>
      <c r="F83">
        <f t="shared" si="11"/>
        <v>256</v>
      </c>
      <c r="G83">
        <f t="shared" si="12"/>
        <v>18.170000000000002</v>
      </c>
      <c r="H83" s="154"/>
      <c r="I83">
        <f>BRPL_EOD!AK83+BRPL_EOD!AL83</f>
        <v>6.23</v>
      </c>
      <c r="J83">
        <f>BYPL_EOD!AK83+BYPL_EOD!AL83</f>
        <v>3.6000000000000005</v>
      </c>
      <c r="K83">
        <f>MES_EOD!AK83+MES_EOD!AL83</f>
        <v>0.37000000000000005</v>
      </c>
      <c r="L83">
        <f>NDMC_EOD!AK83+NDMC_EOD!AL83</f>
        <v>1.46</v>
      </c>
      <c r="M83">
        <f>TPDDL_EOD!AK83+TPDDL_EOD!AL83</f>
        <v>6.53</v>
      </c>
      <c r="N83">
        <f t="shared" si="7"/>
        <v>18.190000000000001</v>
      </c>
      <c r="O83" s="154">
        <f t="shared" si="8"/>
        <v>-1.9999999999999574E-2</v>
      </c>
      <c r="P83">
        <v>6.223150082462892</v>
      </c>
      <c r="Q83">
        <v>3.5960417811984615</v>
      </c>
      <c r="R83">
        <v>0.36959318306761962</v>
      </c>
      <c r="S83">
        <v>1.4583947223749312</v>
      </c>
      <c r="T83">
        <v>6.5228202308960972</v>
      </c>
      <c r="U83" s="156">
        <f t="shared" si="9"/>
        <v>18.170000000000002</v>
      </c>
      <c r="V83" s="154">
        <f t="shared" si="10"/>
        <v>0</v>
      </c>
      <c r="Y83">
        <f>BAWANA!AW83+BAWANA!AX83</f>
        <v>3</v>
      </c>
      <c r="Z83">
        <f>BAWANA!BD83+BAWANA!BE83</f>
        <v>3</v>
      </c>
      <c r="AA83">
        <f>BAWANA!X83+BAWANA!Y83</f>
        <v>3</v>
      </c>
      <c r="AB83">
        <f>BAWANA!AE83+BAWANA!AF83</f>
        <v>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290</v>
      </c>
      <c r="C84">
        <f>BAWANA!C84</f>
        <v>30</v>
      </c>
      <c r="D84">
        <f>BAWANA!AL84</f>
        <v>-5.83</v>
      </c>
      <c r="E84">
        <f>BAWANA!AM84</f>
        <v>24</v>
      </c>
      <c r="F84">
        <f t="shared" si="11"/>
        <v>256</v>
      </c>
      <c r="G84">
        <f t="shared" si="12"/>
        <v>18.170000000000002</v>
      </c>
      <c r="H84" s="154"/>
      <c r="I84">
        <f>BRPL_EOD!AK84+BRPL_EOD!AL84</f>
        <v>6.23</v>
      </c>
      <c r="J84">
        <f>BYPL_EOD!AK84+BYPL_EOD!AL84</f>
        <v>3.6000000000000005</v>
      </c>
      <c r="K84">
        <f>MES_EOD!AK84+MES_EOD!AL84</f>
        <v>0.37000000000000005</v>
      </c>
      <c r="L84">
        <f>NDMC_EOD!AK84+NDMC_EOD!AL84</f>
        <v>1.46</v>
      </c>
      <c r="M84">
        <f>TPDDL_EOD!AK84+TPDDL_EOD!AL84</f>
        <v>6.53</v>
      </c>
      <c r="N84">
        <f t="shared" si="7"/>
        <v>18.190000000000001</v>
      </c>
      <c r="O84" s="154">
        <f t="shared" si="8"/>
        <v>-1.9999999999999574E-2</v>
      </c>
      <c r="P84">
        <v>6.223150082462892</v>
      </c>
      <c r="Q84">
        <v>3.5960417811984615</v>
      </c>
      <c r="R84">
        <v>0.36959318306761962</v>
      </c>
      <c r="S84">
        <v>1.4583947223749312</v>
      </c>
      <c r="T84">
        <v>6.5228202308960972</v>
      </c>
      <c r="U84" s="156">
        <f t="shared" si="9"/>
        <v>18.170000000000002</v>
      </c>
      <c r="V84" s="154">
        <f t="shared" si="10"/>
        <v>0</v>
      </c>
      <c r="Y84">
        <f>BAWANA!AW84+BAWANA!AX84</f>
        <v>3</v>
      </c>
      <c r="Z84">
        <f>BAWANA!BD84+BAWANA!BE84</f>
        <v>3</v>
      </c>
      <c r="AA84">
        <f>BAWANA!X84+BAWANA!Y84</f>
        <v>3</v>
      </c>
      <c r="AB84">
        <f>BAWANA!AE84+BAWANA!AF84</f>
        <v>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290</v>
      </c>
      <c r="C85">
        <f>BAWANA!C85</f>
        <v>30</v>
      </c>
      <c r="D85">
        <f>BAWANA!AL85</f>
        <v>-5.83</v>
      </c>
      <c r="E85">
        <f>BAWANA!AM85</f>
        <v>24</v>
      </c>
      <c r="F85">
        <f t="shared" si="11"/>
        <v>256</v>
      </c>
      <c r="G85">
        <f t="shared" si="12"/>
        <v>18.170000000000002</v>
      </c>
      <c r="H85" s="154"/>
      <c r="I85">
        <f>BRPL_EOD!AK85+BRPL_EOD!AL85</f>
        <v>6.23</v>
      </c>
      <c r="J85">
        <f>BYPL_EOD!AK85+BYPL_EOD!AL85</f>
        <v>3.6000000000000005</v>
      </c>
      <c r="K85">
        <f>MES_EOD!AK85+MES_EOD!AL85</f>
        <v>0.37000000000000005</v>
      </c>
      <c r="L85">
        <f>NDMC_EOD!AK85+NDMC_EOD!AL85</f>
        <v>1.46</v>
      </c>
      <c r="M85">
        <f>TPDDL_EOD!AK85+TPDDL_EOD!AL85</f>
        <v>6.53</v>
      </c>
      <c r="N85">
        <f t="shared" si="7"/>
        <v>18.190000000000001</v>
      </c>
      <c r="O85" s="154">
        <f t="shared" si="8"/>
        <v>-1.9999999999999574E-2</v>
      </c>
      <c r="P85">
        <v>6.223150082462892</v>
      </c>
      <c r="Q85">
        <v>3.5960417811984615</v>
      </c>
      <c r="R85">
        <v>0.36959318306761962</v>
      </c>
      <c r="S85">
        <v>1.4583947223749312</v>
      </c>
      <c r="T85">
        <v>6.5228202308960972</v>
      </c>
      <c r="U85" s="156">
        <f t="shared" si="9"/>
        <v>18.170000000000002</v>
      </c>
      <c r="V85" s="154">
        <f t="shared" si="10"/>
        <v>0</v>
      </c>
      <c r="Y85">
        <f>BAWANA!AW85+BAWANA!AX85</f>
        <v>3</v>
      </c>
      <c r="Z85">
        <f>BAWANA!BD85+BAWANA!BE85</f>
        <v>3</v>
      </c>
      <c r="AA85">
        <f>BAWANA!X85+BAWANA!Y85</f>
        <v>3</v>
      </c>
      <c r="AB85">
        <f>BAWANA!AE85+BAWANA!AF85</f>
        <v>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290</v>
      </c>
      <c r="C86">
        <f>BAWANA!C86</f>
        <v>30</v>
      </c>
      <c r="D86">
        <f>BAWANA!AL86</f>
        <v>-5.83</v>
      </c>
      <c r="E86">
        <f>BAWANA!AM86</f>
        <v>24</v>
      </c>
      <c r="F86">
        <f t="shared" si="11"/>
        <v>256</v>
      </c>
      <c r="G86">
        <f t="shared" si="12"/>
        <v>18.170000000000002</v>
      </c>
      <c r="H86" s="154"/>
      <c r="I86">
        <f>BRPL_EOD!AK86+BRPL_EOD!AL86</f>
        <v>6.23</v>
      </c>
      <c r="J86">
        <f>BYPL_EOD!AK86+BYPL_EOD!AL86</f>
        <v>3.6000000000000005</v>
      </c>
      <c r="K86">
        <f>MES_EOD!AK86+MES_EOD!AL86</f>
        <v>0.37000000000000005</v>
      </c>
      <c r="L86">
        <f>NDMC_EOD!AK86+NDMC_EOD!AL86</f>
        <v>1.46</v>
      </c>
      <c r="M86">
        <f>TPDDL_EOD!AK86+TPDDL_EOD!AL86</f>
        <v>6.53</v>
      </c>
      <c r="N86">
        <f t="shared" si="7"/>
        <v>18.190000000000001</v>
      </c>
      <c r="O86" s="154">
        <f t="shared" si="8"/>
        <v>-1.9999999999999574E-2</v>
      </c>
      <c r="P86">
        <v>6.223150082462892</v>
      </c>
      <c r="Q86">
        <v>3.5960417811984615</v>
      </c>
      <c r="R86">
        <v>0.36959318306761962</v>
      </c>
      <c r="S86">
        <v>1.4583947223749312</v>
      </c>
      <c r="T86">
        <v>6.5228202308960972</v>
      </c>
      <c r="U86" s="156">
        <f t="shared" si="9"/>
        <v>18.170000000000002</v>
      </c>
      <c r="V86" s="154">
        <f t="shared" si="10"/>
        <v>0</v>
      </c>
      <c r="Y86">
        <f>BAWANA!AW86+BAWANA!AX86</f>
        <v>3</v>
      </c>
      <c r="Z86">
        <f>BAWANA!BD86+BAWANA!BE86</f>
        <v>3</v>
      </c>
      <c r="AA86">
        <f>BAWANA!X86+BAWANA!Y86</f>
        <v>3</v>
      </c>
      <c r="AB86">
        <f>BAWANA!AE86+BAWANA!AF86</f>
        <v>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290</v>
      </c>
      <c r="C87">
        <f>BAWANA!C87</f>
        <v>30</v>
      </c>
      <c r="D87">
        <f>BAWANA!AL87</f>
        <v>-5.83</v>
      </c>
      <c r="E87">
        <f>BAWANA!AM87</f>
        <v>24</v>
      </c>
      <c r="F87">
        <f t="shared" si="11"/>
        <v>256</v>
      </c>
      <c r="G87">
        <f t="shared" si="12"/>
        <v>18.170000000000002</v>
      </c>
      <c r="H87" s="154"/>
      <c r="I87">
        <f>BRPL_EOD!AK87+BRPL_EOD!AL87</f>
        <v>6.23</v>
      </c>
      <c r="J87">
        <f>BYPL_EOD!AK87+BYPL_EOD!AL87</f>
        <v>3.6000000000000005</v>
      </c>
      <c r="K87">
        <f>MES_EOD!AK87+MES_EOD!AL87</f>
        <v>0.37000000000000005</v>
      </c>
      <c r="L87">
        <f>NDMC_EOD!AK87+NDMC_EOD!AL87</f>
        <v>1.46</v>
      </c>
      <c r="M87">
        <f>TPDDL_EOD!AK87+TPDDL_EOD!AL87</f>
        <v>6.53</v>
      </c>
      <c r="N87">
        <f t="shared" si="7"/>
        <v>18.190000000000001</v>
      </c>
      <c r="O87" s="154">
        <f t="shared" si="8"/>
        <v>-1.9999999999999574E-2</v>
      </c>
      <c r="P87">
        <v>6.223150082462892</v>
      </c>
      <c r="Q87">
        <v>3.5960417811984615</v>
      </c>
      <c r="R87">
        <v>0.36959318306761962</v>
      </c>
      <c r="S87">
        <v>1.4583947223749312</v>
      </c>
      <c r="T87">
        <v>6.5228202308960972</v>
      </c>
      <c r="U87" s="156">
        <f t="shared" si="9"/>
        <v>18.170000000000002</v>
      </c>
      <c r="V87" s="154">
        <f t="shared" si="10"/>
        <v>0</v>
      </c>
      <c r="Y87">
        <f>BAWANA!AW87+BAWANA!AX87</f>
        <v>3</v>
      </c>
      <c r="Z87">
        <f>BAWANA!BD87+BAWANA!BE87</f>
        <v>3</v>
      </c>
      <c r="AA87">
        <f>BAWANA!X87+BAWANA!Y87</f>
        <v>3</v>
      </c>
      <c r="AB87">
        <f>BAWANA!AE87+BAWANA!AF87</f>
        <v>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290</v>
      </c>
      <c r="C88">
        <f>BAWANA!C88</f>
        <v>30</v>
      </c>
      <c r="D88">
        <f>BAWANA!AL88</f>
        <v>-5.83</v>
      </c>
      <c r="E88">
        <f>BAWANA!AM88</f>
        <v>24</v>
      </c>
      <c r="F88">
        <f t="shared" si="11"/>
        <v>256</v>
      </c>
      <c r="G88">
        <f t="shared" si="12"/>
        <v>18.170000000000002</v>
      </c>
      <c r="H88" s="154"/>
      <c r="I88">
        <f>BRPL_EOD!AK88+BRPL_EOD!AL88</f>
        <v>6.23</v>
      </c>
      <c r="J88">
        <f>BYPL_EOD!AK88+BYPL_EOD!AL88</f>
        <v>3.6000000000000005</v>
      </c>
      <c r="K88">
        <f>MES_EOD!AK88+MES_EOD!AL88</f>
        <v>0.37000000000000005</v>
      </c>
      <c r="L88">
        <f>NDMC_EOD!AK88+NDMC_EOD!AL88</f>
        <v>1.46</v>
      </c>
      <c r="M88">
        <f>TPDDL_EOD!AK88+TPDDL_EOD!AL88</f>
        <v>6.53</v>
      </c>
      <c r="N88">
        <f t="shared" si="7"/>
        <v>18.190000000000001</v>
      </c>
      <c r="O88" s="154">
        <f t="shared" si="8"/>
        <v>-1.9999999999999574E-2</v>
      </c>
      <c r="P88">
        <v>6.223150082462892</v>
      </c>
      <c r="Q88">
        <v>3.5960417811984615</v>
      </c>
      <c r="R88">
        <v>0.36959318306761962</v>
      </c>
      <c r="S88">
        <v>1.4583947223749312</v>
      </c>
      <c r="T88">
        <v>6.5228202308960972</v>
      </c>
      <c r="U88" s="156">
        <f t="shared" si="9"/>
        <v>18.170000000000002</v>
      </c>
      <c r="V88" s="154">
        <f t="shared" si="10"/>
        <v>0</v>
      </c>
      <c r="Y88">
        <f>BAWANA!AW88+BAWANA!AX88</f>
        <v>3</v>
      </c>
      <c r="Z88">
        <f>BAWANA!BD88+BAWANA!BE88</f>
        <v>3</v>
      </c>
      <c r="AA88">
        <f>BAWANA!X88+BAWANA!Y88</f>
        <v>3</v>
      </c>
      <c r="AB88">
        <f>BAWANA!AE88+BAWANA!AF88</f>
        <v>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290</v>
      </c>
      <c r="C89">
        <f>BAWANA!C89</f>
        <v>30</v>
      </c>
      <c r="D89">
        <f>BAWANA!AL89</f>
        <v>-5.83</v>
      </c>
      <c r="E89">
        <f>BAWANA!AM89</f>
        <v>24</v>
      </c>
      <c r="F89">
        <f t="shared" si="11"/>
        <v>256</v>
      </c>
      <c r="G89">
        <f t="shared" si="12"/>
        <v>18.170000000000002</v>
      </c>
      <c r="H89" s="154"/>
      <c r="I89">
        <f>BRPL_EOD!AK89+BRPL_EOD!AL89</f>
        <v>6.23</v>
      </c>
      <c r="J89">
        <f>BYPL_EOD!AK89+BYPL_EOD!AL89</f>
        <v>3.6000000000000005</v>
      </c>
      <c r="K89">
        <f>MES_EOD!AK89+MES_EOD!AL89</f>
        <v>0.37000000000000005</v>
      </c>
      <c r="L89">
        <f>NDMC_EOD!AK89+NDMC_EOD!AL89</f>
        <v>1.46</v>
      </c>
      <c r="M89">
        <f>TPDDL_EOD!AK89+TPDDL_EOD!AL89</f>
        <v>6.53</v>
      </c>
      <c r="N89">
        <f t="shared" si="7"/>
        <v>18.190000000000001</v>
      </c>
      <c r="O89" s="154">
        <f t="shared" si="8"/>
        <v>-1.9999999999999574E-2</v>
      </c>
      <c r="P89">
        <v>6.223150082462892</v>
      </c>
      <c r="Q89">
        <v>3.5960417811984615</v>
      </c>
      <c r="R89">
        <v>0.36959318306761962</v>
      </c>
      <c r="S89">
        <v>1.4583947223749312</v>
      </c>
      <c r="T89">
        <v>6.5228202308960972</v>
      </c>
      <c r="U89" s="156">
        <f t="shared" si="9"/>
        <v>18.170000000000002</v>
      </c>
      <c r="V89" s="154">
        <f t="shared" si="10"/>
        <v>0</v>
      </c>
      <c r="Y89">
        <f>BAWANA!AW89+BAWANA!AX89</f>
        <v>3</v>
      </c>
      <c r="Z89">
        <f>BAWANA!BD89+BAWANA!BE89</f>
        <v>3</v>
      </c>
      <c r="AA89">
        <f>BAWANA!X89+BAWANA!Y89</f>
        <v>3</v>
      </c>
      <c r="AB89">
        <f>BAWANA!AE89+BAWANA!AF89</f>
        <v>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290</v>
      </c>
      <c r="C90">
        <f>BAWANA!C90</f>
        <v>30</v>
      </c>
      <c r="D90">
        <f>BAWANA!AL90</f>
        <v>-5.83</v>
      </c>
      <c r="E90">
        <f>BAWANA!AM90</f>
        <v>24</v>
      </c>
      <c r="F90">
        <f t="shared" si="11"/>
        <v>256</v>
      </c>
      <c r="G90">
        <f t="shared" si="12"/>
        <v>18.170000000000002</v>
      </c>
      <c r="H90" s="154"/>
      <c r="I90">
        <f>BRPL_EOD!AK90+BRPL_EOD!AL90</f>
        <v>6.23</v>
      </c>
      <c r="J90">
        <f>BYPL_EOD!AK90+BYPL_EOD!AL90</f>
        <v>3.6000000000000005</v>
      </c>
      <c r="K90">
        <f>MES_EOD!AK90+MES_EOD!AL90</f>
        <v>0.37000000000000005</v>
      </c>
      <c r="L90">
        <f>NDMC_EOD!AK90+NDMC_EOD!AL90</f>
        <v>1.46</v>
      </c>
      <c r="M90">
        <f>TPDDL_EOD!AK90+TPDDL_EOD!AL90</f>
        <v>6.53</v>
      </c>
      <c r="N90">
        <f t="shared" si="7"/>
        <v>18.190000000000001</v>
      </c>
      <c r="O90" s="154">
        <f t="shared" si="8"/>
        <v>-1.9999999999999574E-2</v>
      </c>
      <c r="P90">
        <v>6.223150082462892</v>
      </c>
      <c r="Q90">
        <v>3.5960417811984615</v>
      </c>
      <c r="R90">
        <v>0.36959318306761962</v>
      </c>
      <c r="S90">
        <v>1.4583947223749312</v>
      </c>
      <c r="T90">
        <v>6.5228202308960972</v>
      </c>
      <c r="U90" s="156">
        <f t="shared" si="9"/>
        <v>18.170000000000002</v>
      </c>
      <c r="V90" s="154">
        <f t="shared" si="10"/>
        <v>0</v>
      </c>
      <c r="Y90">
        <f>BAWANA!AW90+BAWANA!AX90</f>
        <v>3</v>
      </c>
      <c r="Z90">
        <f>BAWANA!BD90+BAWANA!BE90</f>
        <v>3</v>
      </c>
      <c r="AA90">
        <f>BAWANA!X90+BAWANA!Y90</f>
        <v>3</v>
      </c>
      <c r="AB90">
        <f>BAWANA!AE90+BAWANA!AF90</f>
        <v>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290</v>
      </c>
      <c r="C91">
        <f>BAWANA!C91</f>
        <v>30</v>
      </c>
      <c r="D91">
        <f>BAWANA!AL91</f>
        <v>-5.83</v>
      </c>
      <c r="E91">
        <f>BAWANA!AM91</f>
        <v>24</v>
      </c>
      <c r="F91">
        <f t="shared" si="11"/>
        <v>256</v>
      </c>
      <c r="G91">
        <f t="shared" si="12"/>
        <v>18.170000000000002</v>
      </c>
      <c r="H91" s="154"/>
      <c r="I91">
        <f>BRPL_EOD!AK91+BRPL_EOD!AL91</f>
        <v>6.23</v>
      </c>
      <c r="J91">
        <f>BYPL_EOD!AK91+BYPL_EOD!AL91</f>
        <v>3.6000000000000005</v>
      </c>
      <c r="K91">
        <f>MES_EOD!AK91+MES_EOD!AL91</f>
        <v>0.37000000000000005</v>
      </c>
      <c r="L91">
        <f>NDMC_EOD!AK91+NDMC_EOD!AL91</f>
        <v>1.46</v>
      </c>
      <c r="M91">
        <f>TPDDL_EOD!AK91+TPDDL_EOD!AL91</f>
        <v>6.53</v>
      </c>
      <c r="N91">
        <f t="shared" si="7"/>
        <v>18.190000000000001</v>
      </c>
      <c r="O91" s="154">
        <f t="shared" si="8"/>
        <v>-1.9999999999999574E-2</v>
      </c>
      <c r="P91">
        <v>6.223150082462892</v>
      </c>
      <c r="Q91">
        <v>3.5960417811984615</v>
      </c>
      <c r="R91">
        <v>0.36959318306761962</v>
      </c>
      <c r="S91">
        <v>1.4583947223749312</v>
      </c>
      <c r="T91">
        <v>6.5228202308960972</v>
      </c>
      <c r="U91" s="156">
        <f t="shared" si="9"/>
        <v>18.170000000000002</v>
      </c>
      <c r="V91" s="154">
        <f t="shared" si="10"/>
        <v>0</v>
      </c>
      <c r="Y91">
        <f>BAWANA!AW91+BAWANA!AX91</f>
        <v>3</v>
      </c>
      <c r="Z91">
        <f>BAWANA!BD91+BAWANA!BE91</f>
        <v>3</v>
      </c>
      <c r="AA91">
        <f>BAWANA!X91+BAWANA!Y91</f>
        <v>3</v>
      </c>
      <c r="AB91">
        <f>BAWANA!AE91+BAWANA!AF91</f>
        <v>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290</v>
      </c>
      <c r="C92">
        <f>BAWANA!C92</f>
        <v>30</v>
      </c>
      <c r="D92">
        <f>BAWANA!AL92</f>
        <v>-5.83</v>
      </c>
      <c r="E92">
        <f>BAWANA!AM92</f>
        <v>24</v>
      </c>
      <c r="F92">
        <f t="shared" si="11"/>
        <v>256</v>
      </c>
      <c r="G92">
        <f t="shared" si="12"/>
        <v>18.170000000000002</v>
      </c>
      <c r="H92" s="154"/>
      <c r="I92">
        <f>BRPL_EOD!AK92+BRPL_EOD!AL92</f>
        <v>6.23</v>
      </c>
      <c r="J92">
        <f>BYPL_EOD!AK92+BYPL_EOD!AL92</f>
        <v>3.6000000000000005</v>
      </c>
      <c r="K92">
        <f>MES_EOD!AK92+MES_EOD!AL92</f>
        <v>0.37000000000000005</v>
      </c>
      <c r="L92">
        <f>NDMC_EOD!AK92+NDMC_EOD!AL92</f>
        <v>1.46</v>
      </c>
      <c r="M92">
        <f>TPDDL_EOD!AK92+TPDDL_EOD!AL92</f>
        <v>6.53</v>
      </c>
      <c r="N92">
        <f t="shared" si="7"/>
        <v>18.190000000000001</v>
      </c>
      <c r="O92" s="154">
        <f t="shared" si="8"/>
        <v>-1.9999999999999574E-2</v>
      </c>
      <c r="P92">
        <v>6.223150082462892</v>
      </c>
      <c r="Q92">
        <v>3.5960417811984615</v>
      </c>
      <c r="R92">
        <v>0.36959318306761962</v>
      </c>
      <c r="S92">
        <v>1.4583947223749312</v>
      </c>
      <c r="T92">
        <v>6.5228202308960972</v>
      </c>
      <c r="U92" s="156">
        <f t="shared" si="9"/>
        <v>18.170000000000002</v>
      </c>
      <c r="V92" s="154">
        <f t="shared" si="10"/>
        <v>0</v>
      </c>
      <c r="Y92">
        <f>BAWANA!AW92+BAWANA!AX92</f>
        <v>3</v>
      </c>
      <c r="Z92">
        <f>BAWANA!BD92+BAWANA!BE92</f>
        <v>3</v>
      </c>
      <c r="AA92">
        <f>BAWANA!X92+BAWANA!Y92</f>
        <v>3</v>
      </c>
      <c r="AB92">
        <f>BAWANA!AE92+BAWANA!AF92</f>
        <v>3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290</v>
      </c>
      <c r="C93">
        <f>BAWANA!C93</f>
        <v>30</v>
      </c>
      <c r="D93">
        <f>BAWANA!AL93</f>
        <v>-5.83</v>
      </c>
      <c r="E93">
        <f>BAWANA!AM93</f>
        <v>24</v>
      </c>
      <c r="F93">
        <f t="shared" si="11"/>
        <v>256</v>
      </c>
      <c r="G93">
        <f t="shared" si="12"/>
        <v>18.170000000000002</v>
      </c>
      <c r="H93" s="154"/>
      <c r="I93">
        <f>BRPL_EOD!AK93+BRPL_EOD!AL93</f>
        <v>6.23</v>
      </c>
      <c r="J93">
        <f>BYPL_EOD!AK93+BYPL_EOD!AL93</f>
        <v>3.6000000000000005</v>
      </c>
      <c r="K93">
        <f>MES_EOD!AK93+MES_EOD!AL93</f>
        <v>0.37000000000000005</v>
      </c>
      <c r="L93">
        <f>NDMC_EOD!AK93+NDMC_EOD!AL93</f>
        <v>1.46</v>
      </c>
      <c r="M93">
        <f>TPDDL_EOD!AK93+TPDDL_EOD!AL93</f>
        <v>6.53</v>
      </c>
      <c r="N93">
        <f t="shared" si="7"/>
        <v>18.190000000000001</v>
      </c>
      <c r="O93" s="154">
        <f t="shared" si="8"/>
        <v>-1.9999999999999574E-2</v>
      </c>
      <c r="P93">
        <v>6.223150082462892</v>
      </c>
      <c r="Q93">
        <v>3.5960417811984615</v>
      </c>
      <c r="R93">
        <v>0.36959318306761962</v>
      </c>
      <c r="S93">
        <v>1.4583947223749312</v>
      </c>
      <c r="T93">
        <v>6.5228202308960972</v>
      </c>
      <c r="U93" s="156">
        <f t="shared" si="9"/>
        <v>18.170000000000002</v>
      </c>
      <c r="V93" s="154">
        <f t="shared" si="10"/>
        <v>0</v>
      </c>
      <c r="Y93">
        <f>BAWANA!AW93+BAWANA!AX93</f>
        <v>3</v>
      </c>
      <c r="Z93">
        <f>BAWANA!BD93+BAWANA!BE93</f>
        <v>3</v>
      </c>
      <c r="AA93">
        <f>BAWANA!X93+BAWANA!Y93</f>
        <v>3</v>
      </c>
      <c r="AB93">
        <f>BAWANA!AE93+BAWANA!AF93</f>
        <v>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290</v>
      </c>
      <c r="C94">
        <f>BAWANA!C94</f>
        <v>30</v>
      </c>
      <c r="D94">
        <f>BAWANA!AL94</f>
        <v>-5.83</v>
      </c>
      <c r="E94">
        <f>BAWANA!AM94</f>
        <v>24</v>
      </c>
      <c r="F94">
        <f t="shared" si="11"/>
        <v>256</v>
      </c>
      <c r="G94">
        <f t="shared" si="12"/>
        <v>18.170000000000002</v>
      </c>
      <c r="H94" s="154"/>
      <c r="I94">
        <f>BRPL_EOD!AK94+BRPL_EOD!AL94</f>
        <v>6.23</v>
      </c>
      <c r="J94">
        <f>BYPL_EOD!AK94+BYPL_EOD!AL94</f>
        <v>3.6000000000000005</v>
      </c>
      <c r="K94">
        <f>MES_EOD!AK94+MES_EOD!AL94</f>
        <v>0.37000000000000005</v>
      </c>
      <c r="L94">
        <f>NDMC_EOD!AK94+NDMC_EOD!AL94</f>
        <v>1.46</v>
      </c>
      <c r="M94">
        <f>TPDDL_EOD!AK94+TPDDL_EOD!AL94</f>
        <v>6.53</v>
      </c>
      <c r="N94">
        <f t="shared" si="7"/>
        <v>18.190000000000001</v>
      </c>
      <c r="O94" s="154">
        <f t="shared" si="8"/>
        <v>-1.9999999999999574E-2</v>
      </c>
      <c r="P94">
        <v>6.223150082462892</v>
      </c>
      <c r="Q94">
        <v>3.5960417811984615</v>
      </c>
      <c r="R94">
        <v>0.36959318306761962</v>
      </c>
      <c r="S94">
        <v>1.4583947223749312</v>
      </c>
      <c r="T94">
        <v>6.5228202308960972</v>
      </c>
      <c r="U94" s="156">
        <f t="shared" si="9"/>
        <v>18.170000000000002</v>
      </c>
      <c r="V94" s="154">
        <f t="shared" si="10"/>
        <v>0</v>
      </c>
      <c r="Y94">
        <f>BAWANA!AW94+BAWANA!AX94</f>
        <v>3</v>
      </c>
      <c r="Z94">
        <f>BAWANA!BD94+BAWANA!BE94</f>
        <v>3</v>
      </c>
      <c r="AA94">
        <f>BAWANA!X94+BAWANA!Y94</f>
        <v>3</v>
      </c>
      <c r="AB94">
        <f>BAWANA!AE94+BAWANA!AF94</f>
        <v>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290</v>
      </c>
      <c r="C95">
        <f>BAWANA!C95</f>
        <v>30</v>
      </c>
      <c r="D95">
        <f>BAWANA!AL95</f>
        <v>-5.83</v>
      </c>
      <c r="E95">
        <f>BAWANA!AM95</f>
        <v>24</v>
      </c>
      <c r="F95">
        <f t="shared" si="11"/>
        <v>256</v>
      </c>
      <c r="G95">
        <f t="shared" si="12"/>
        <v>18.170000000000002</v>
      </c>
      <c r="H95" s="154"/>
      <c r="I95">
        <f>BRPL_EOD!AK95+BRPL_EOD!AL95</f>
        <v>6.23</v>
      </c>
      <c r="J95">
        <f>BYPL_EOD!AK95+BYPL_EOD!AL95</f>
        <v>3.6000000000000005</v>
      </c>
      <c r="K95">
        <f>MES_EOD!AK95+MES_EOD!AL95</f>
        <v>0.37000000000000005</v>
      </c>
      <c r="L95">
        <f>NDMC_EOD!AK95+NDMC_EOD!AL95</f>
        <v>1.46</v>
      </c>
      <c r="M95">
        <f>TPDDL_EOD!AK95+TPDDL_EOD!AL95</f>
        <v>6.53</v>
      </c>
      <c r="N95">
        <f t="shared" si="7"/>
        <v>18.190000000000001</v>
      </c>
      <c r="O95" s="154">
        <f t="shared" si="8"/>
        <v>-1.9999999999999574E-2</v>
      </c>
      <c r="P95">
        <v>6.223150082462892</v>
      </c>
      <c r="Q95">
        <v>3.5960417811984615</v>
      </c>
      <c r="R95">
        <v>0.36959318306761962</v>
      </c>
      <c r="S95">
        <v>1.4583947223749312</v>
      </c>
      <c r="T95">
        <v>6.5228202308960972</v>
      </c>
      <c r="U95" s="156">
        <f t="shared" si="9"/>
        <v>18.170000000000002</v>
      </c>
      <c r="V95" s="154">
        <f t="shared" si="10"/>
        <v>0</v>
      </c>
      <c r="Y95">
        <f>BAWANA!AW95+BAWANA!AX95</f>
        <v>3</v>
      </c>
      <c r="Z95">
        <f>BAWANA!BD95+BAWANA!BE95</f>
        <v>3</v>
      </c>
      <c r="AA95">
        <f>BAWANA!X95+BAWANA!Y95</f>
        <v>3</v>
      </c>
      <c r="AB95">
        <f>BAWANA!AE95+BAWANA!AF95</f>
        <v>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290</v>
      </c>
      <c r="C96">
        <f>BAWANA!C96</f>
        <v>30</v>
      </c>
      <c r="D96">
        <f>BAWANA!AL96</f>
        <v>-5.83</v>
      </c>
      <c r="E96">
        <f>BAWANA!AM96</f>
        <v>24</v>
      </c>
      <c r="F96">
        <f t="shared" si="11"/>
        <v>256</v>
      </c>
      <c r="G96">
        <f t="shared" si="12"/>
        <v>18.170000000000002</v>
      </c>
      <c r="H96" s="154"/>
      <c r="I96">
        <f>BRPL_EOD!AK96+BRPL_EOD!AL96</f>
        <v>6.23</v>
      </c>
      <c r="J96">
        <f>BYPL_EOD!AK96+BYPL_EOD!AL96</f>
        <v>3.6000000000000005</v>
      </c>
      <c r="K96">
        <f>MES_EOD!AK96+MES_EOD!AL96</f>
        <v>0.37000000000000005</v>
      </c>
      <c r="L96">
        <f>NDMC_EOD!AK96+NDMC_EOD!AL96</f>
        <v>1.46</v>
      </c>
      <c r="M96">
        <f>TPDDL_EOD!AK96+TPDDL_EOD!AL96</f>
        <v>6.53</v>
      </c>
      <c r="N96">
        <f t="shared" si="7"/>
        <v>18.190000000000001</v>
      </c>
      <c r="O96" s="154">
        <f t="shared" si="8"/>
        <v>-1.9999999999999574E-2</v>
      </c>
      <c r="P96">
        <v>6.223150082462892</v>
      </c>
      <c r="Q96">
        <v>3.5960417811984615</v>
      </c>
      <c r="R96">
        <v>0.36959318306761962</v>
      </c>
      <c r="S96">
        <v>1.4583947223749312</v>
      </c>
      <c r="T96">
        <v>6.5228202308960972</v>
      </c>
      <c r="U96" s="156">
        <f t="shared" si="9"/>
        <v>18.170000000000002</v>
      </c>
      <c r="V96" s="154">
        <f t="shared" si="10"/>
        <v>0</v>
      </c>
      <c r="Y96">
        <f>BAWANA!AW96+BAWANA!AX96</f>
        <v>3</v>
      </c>
      <c r="Z96">
        <f>BAWANA!BD96+BAWANA!BE96</f>
        <v>3</v>
      </c>
      <c r="AA96">
        <f>BAWANA!X96+BAWANA!Y96</f>
        <v>3</v>
      </c>
      <c r="AB96">
        <f>BAWANA!AE96+BAWANA!AF96</f>
        <v>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290</v>
      </c>
      <c r="C97">
        <f>BAWANA!C97</f>
        <v>30</v>
      </c>
      <c r="D97">
        <f>BAWANA!AL97</f>
        <v>-5.83</v>
      </c>
      <c r="E97">
        <f>BAWANA!AM97</f>
        <v>24</v>
      </c>
      <c r="F97">
        <f t="shared" si="11"/>
        <v>256</v>
      </c>
      <c r="G97">
        <f t="shared" si="12"/>
        <v>18.170000000000002</v>
      </c>
      <c r="H97" s="154"/>
      <c r="I97">
        <f>BRPL_EOD!AK97+BRPL_EOD!AL97</f>
        <v>6.23</v>
      </c>
      <c r="J97">
        <f>BYPL_EOD!AK97+BYPL_EOD!AL97</f>
        <v>3.6000000000000005</v>
      </c>
      <c r="K97">
        <f>MES_EOD!AK97+MES_EOD!AL97</f>
        <v>0.37000000000000005</v>
      </c>
      <c r="L97">
        <f>NDMC_EOD!AK97+NDMC_EOD!AL97</f>
        <v>1.46</v>
      </c>
      <c r="M97">
        <f>TPDDL_EOD!AK97+TPDDL_EOD!AL97</f>
        <v>6.53</v>
      </c>
      <c r="N97">
        <f t="shared" si="7"/>
        <v>18.190000000000001</v>
      </c>
      <c r="O97" s="154">
        <f t="shared" si="8"/>
        <v>-1.9999999999999574E-2</v>
      </c>
      <c r="P97">
        <v>6.223150082462892</v>
      </c>
      <c r="Q97">
        <v>3.5960417811984615</v>
      </c>
      <c r="R97">
        <v>0.36959318306761962</v>
      </c>
      <c r="S97">
        <v>1.4583947223749312</v>
      </c>
      <c r="T97">
        <v>6.5228202308960972</v>
      </c>
      <c r="U97" s="156">
        <f t="shared" si="9"/>
        <v>18.170000000000002</v>
      </c>
      <c r="V97" s="154">
        <f t="shared" si="10"/>
        <v>0</v>
      </c>
      <c r="Y97">
        <f>BAWANA!AW97+BAWANA!AX97</f>
        <v>3</v>
      </c>
      <c r="Z97">
        <f>BAWANA!BD97+BAWANA!BE97</f>
        <v>3</v>
      </c>
      <c r="AA97">
        <f>BAWANA!X97+BAWANA!Y97</f>
        <v>3</v>
      </c>
      <c r="AB97">
        <f>BAWANA!AE97+BAWANA!AF97</f>
        <v>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290</v>
      </c>
      <c r="C98">
        <f>BAWANA!C98</f>
        <v>30</v>
      </c>
      <c r="D98">
        <f>BAWANA!AL98</f>
        <v>-5.83</v>
      </c>
      <c r="E98">
        <f>BAWANA!AM98</f>
        <v>24</v>
      </c>
      <c r="F98">
        <f t="shared" si="11"/>
        <v>256</v>
      </c>
      <c r="G98">
        <f t="shared" si="12"/>
        <v>18.170000000000002</v>
      </c>
      <c r="H98" s="154"/>
      <c r="I98">
        <f>BRPL_EOD!AK98+BRPL_EOD!AL98</f>
        <v>6.23</v>
      </c>
      <c r="J98">
        <f>BYPL_EOD!AK98+BYPL_EOD!AL98</f>
        <v>3.6000000000000005</v>
      </c>
      <c r="K98">
        <f>MES_EOD!AK98+MES_EOD!AL98</f>
        <v>0.37000000000000005</v>
      </c>
      <c r="L98">
        <f>NDMC_EOD!AK98+NDMC_EOD!AL98</f>
        <v>1.46</v>
      </c>
      <c r="M98">
        <f>TPDDL_EOD!AK98+TPDDL_EOD!AL98</f>
        <v>6.53</v>
      </c>
      <c r="N98">
        <f t="shared" si="7"/>
        <v>18.190000000000001</v>
      </c>
      <c r="O98" s="154">
        <f t="shared" si="8"/>
        <v>-1.9999999999999574E-2</v>
      </c>
      <c r="P98">
        <v>6.223150082462892</v>
      </c>
      <c r="Q98">
        <v>3.5960417811984615</v>
      </c>
      <c r="R98">
        <v>0.36959318306761962</v>
      </c>
      <c r="S98">
        <v>1.4583947223749312</v>
      </c>
      <c r="T98">
        <v>6.5228202308960972</v>
      </c>
      <c r="U98" s="156">
        <f t="shared" si="9"/>
        <v>18.170000000000002</v>
      </c>
      <c r="V98" s="154">
        <f t="shared" si="10"/>
        <v>0</v>
      </c>
      <c r="Y98">
        <f>BAWANA!AW98+BAWANA!AX98</f>
        <v>3</v>
      </c>
      <c r="Z98">
        <f>BAWANA!BD98+BAWANA!BE98</f>
        <v>3</v>
      </c>
      <c r="AA98">
        <f>BAWANA!X98+BAWANA!Y98</f>
        <v>3</v>
      </c>
      <c r="AB98">
        <f>BAWANA!AE98+BAWANA!AF98</f>
        <v>3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7.38</v>
      </c>
      <c r="C99" s="156">
        <f t="shared" ref="C99:U99" si="14">SUM(C3:C98)/4000</f>
        <v>0.3</v>
      </c>
      <c r="D99" s="156">
        <f t="shared" si="14"/>
        <v>-5.5885000000000046E-2</v>
      </c>
      <c r="E99" s="156">
        <f t="shared" si="14"/>
        <v>0.24</v>
      </c>
      <c r="F99" s="156">
        <f t="shared" si="14"/>
        <v>6.1440000000000001</v>
      </c>
      <c r="G99" s="156">
        <f t="shared" si="14"/>
        <v>0.18411499999999995</v>
      </c>
      <c r="H99" s="156"/>
      <c r="I99" s="156">
        <f t="shared" si="14"/>
        <v>6.3699999999999965E-2</v>
      </c>
      <c r="J99" s="156">
        <f t="shared" si="14"/>
        <v>3.6839999999999977E-2</v>
      </c>
      <c r="K99" s="156">
        <f t="shared" si="14"/>
        <v>3.8399999999999966E-3</v>
      </c>
      <c r="L99" s="156">
        <f t="shared" si="14"/>
        <v>1.4880000000000008E-2</v>
      </c>
      <c r="M99" s="156">
        <f t="shared" si="14"/>
        <v>6.5189999999999998E-2</v>
      </c>
      <c r="N99" s="156">
        <f t="shared" si="14"/>
        <v>0.18445000000000017</v>
      </c>
      <c r="O99" s="156">
        <f t="shared" si="14"/>
        <v>-3.3499999999999508E-4</v>
      </c>
      <c r="P99" s="156">
        <f t="shared" si="14"/>
        <v>6.3579133970588189E-2</v>
      </c>
      <c r="Q99" s="156">
        <f t="shared" si="14"/>
        <v>3.6768964931763529E-2</v>
      </c>
      <c r="R99" s="156">
        <f t="shared" si="14"/>
        <v>3.8306350709782599E-3</v>
      </c>
      <c r="S99" s="156">
        <f t="shared" si="14"/>
        <v>1.4853524666770762E-2</v>
      </c>
      <c r="T99" s="156">
        <f t="shared" si="14"/>
        <v>6.5082741359899277E-2</v>
      </c>
      <c r="U99" s="156">
        <f t="shared" si="14"/>
        <v>0.18411499999999995</v>
      </c>
      <c r="V99" s="156">
        <f t="shared" si="10"/>
        <v>0</v>
      </c>
      <c r="Y99" s="156">
        <f>SUM(Y3:Y98)/4000</f>
        <v>3.0420000000000003E-2</v>
      </c>
      <c r="Z99" s="156">
        <f t="shared" ref="Z99:AD99" si="15">SUM(Z3:Z98)/4000</f>
        <v>3.0420000000000003E-2</v>
      </c>
      <c r="AA99" s="156">
        <f t="shared" si="15"/>
        <v>3.0420000000000003E-2</v>
      </c>
      <c r="AB99" s="156">
        <f t="shared" si="15"/>
        <v>3.0420000000000003E-2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  <c r="Y1" s="224" t="s">
        <v>351</v>
      </c>
      <c r="Z1" s="224"/>
      <c r="AA1" s="224" t="s">
        <v>352</v>
      </c>
      <c r="AB1" s="224"/>
      <c r="AC1" s="250" t="s">
        <v>349</v>
      </c>
      <c r="AD1" s="25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  <c r="Y1" s="224" t="s">
        <v>351</v>
      </c>
      <c r="Z1" s="224"/>
      <c r="AA1" s="224" t="s">
        <v>352</v>
      </c>
      <c r="AB1" s="224"/>
      <c r="AC1" s="250" t="s">
        <v>349</v>
      </c>
      <c r="AD1" s="25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608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608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608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608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608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608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608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608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608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608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608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608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608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608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608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608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608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608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608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608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608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608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608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608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608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608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608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608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608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608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608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608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608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608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608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608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608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608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608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608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608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608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608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608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608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608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608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608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608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608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608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608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608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608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608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608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10.56</v>
      </c>
      <c r="D99" s="156">
        <f t="shared" si="14"/>
        <v>0</v>
      </c>
      <c r="E99" s="156">
        <f t="shared" si="14"/>
        <v>0</v>
      </c>
      <c r="F99" s="156">
        <f t="shared" si="14"/>
        <v>14.592000000000001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4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69"/>
      <c r="BA2" s="234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17.912755000000001</v>
      </c>
      <c r="G3">
        <v>0</v>
      </c>
      <c r="H3">
        <v>0</v>
      </c>
      <c r="I3">
        <v>62.274608999999998</v>
      </c>
      <c r="J3">
        <v>2.5947749999999998</v>
      </c>
      <c r="K3">
        <v>691.09398399999998</v>
      </c>
      <c r="L3">
        <v>667.07663700000001</v>
      </c>
      <c r="M3">
        <v>95.888554999999997</v>
      </c>
      <c r="N3">
        <v>122.432091</v>
      </c>
      <c r="O3">
        <v>128.451291</v>
      </c>
      <c r="P3">
        <v>147.214156</v>
      </c>
      <c r="Q3">
        <v>16.442523999999999</v>
      </c>
      <c r="R3">
        <v>44.326064000000002</v>
      </c>
      <c r="S3">
        <v>27.350811</v>
      </c>
      <c r="T3">
        <v>2.392833</v>
      </c>
      <c r="U3">
        <v>347.0625</v>
      </c>
      <c r="V3">
        <v>20.731850000000001</v>
      </c>
      <c r="W3">
        <v>45.524999999999999</v>
      </c>
      <c r="X3">
        <v>147.515625</v>
      </c>
      <c r="Y3">
        <v>0</v>
      </c>
      <c r="Z3">
        <v>13.1076</v>
      </c>
      <c r="AA3">
        <v>0</v>
      </c>
      <c r="AB3">
        <v>15.349422000000001</v>
      </c>
      <c r="AC3">
        <v>0</v>
      </c>
      <c r="AD3">
        <v>0</v>
      </c>
      <c r="AE3">
        <v>0</v>
      </c>
      <c r="AF3">
        <v>6.9086429999999996</v>
      </c>
      <c r="AG3">
        <v>47.497892999999998</v>
      </c>
      <c r="AH3">
        <v>0</v>
      </c>
      <c r="AI3">
        <v>0</v>
      </c>
      <c r="AJ3">
        <v>0</v>
      </c>
      <c r="AK3">
        <v>64.950986999999998</v>
      </c>
      <c r="AL3">
        <v>83.664000000000001</v>
      </c>
      <c r="AM3">
        <v>18.108732</v>
      </c>
      <c r="AN3">
        <v>1.053695</v>
      </c>
      <c r="AO3">
        <v>0</v>
      </c>
      <c r="AP3">
        <v>0.38429999999999997</v>
      </c>
      <c r="AQ3">
        <v>0</v>
      </c>
      <c r="AR3">
        <v>52.991999999999997</v>
      </c>
      <c r="AS3">
        <v>37.258069999999996</v>
      </c>
      <c r="AT3">
        <v>20.001799999999999</v>
      </c>
      <c r="AU3">
        <v>0</v>
      </c>
      <c r="AV3">
        <v>50.045305999999997</v>
      </c>
      <c r="AW3">
        <v>62.694642999999999</v>
      </c>
      <c r="AX3">
        <v>38.921630999999998</v>
      </c>
      <c r="AY3">
        <v>0</v>
      </c>
      <c r="AZ3">
        <f>DJ3</f>
        <v>91.442440000000019</v>
      </c>
      <c r="BA3">
        <f>SUM(B3:AZ3)</f>
        <v>3190.6672220000014</v>
      </c>
      <c r="BD3">
        <v>4.2938999999999998</v>
      </c>
      <c r="BE3">
        <v>0</v>
      </c>
      <c r="BF3">
        <v>2.3931000000000001E-2</v>
      </c>
      <c r="BG3">
        <v>0</v>
      </c>
      <c r="BH3">
        <v>0</v>
      </c>
      <c r="BI3">
        <v>0.84194100000000005</v>
      </c>
      <c r="BJ3">
        <v>0</v>
      </c>
      <c r="BK3">
        <v>2.0454E-2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1.9522930000000001</v>
      </c>
      <c r="BR3">
        <v>4.2252549999999998</v>
      </c>
      <c r="BS3">
        <v>1.62</v>
      </c>
      <c r="BT3">
        <v>0</v>
      </c>
      <c r="BU3">
        <v>2.9693329999999998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1.84</v>
      </c>
      <c r="CC3">
        <v>0.87</v>
      </c>
      <c r="CD3">
        <v>0.88</v>
      </c>
      <c r="CE3">
        <v>1.8</v>
      </c>
      <c r="CF3">
        <v>0.23</v>
      </c>
      <c r="CG3">
        <v>3.78</v>
      </c>
      <c r="CH3">
        <v>0</v>
      </c>
      <c r="CI3">
        <v>7.95</v>
      </c>
      <c r="CJ3">
        <v>1.95</v>
      </c>
      <c r="CK3">
        <v>1.84</v>
      </c>
      <c r="CL3">
        <v>3.5424669999999998</v>
      </c>
      <c r="CM3">
        <v>1.870228</v>
      </c>
      <c r="CN3">
        <v>1.6603079999999999</v>
      </c>
      <c r="CO3">
        <v>3.03</v>
      </c>
      <c r="CP3">
        <v>4.2338469999999999</v>
      </c>
      <c r="CQ3">
        <v>1.3710979999999999</v>
      </c>
      <c r="CR3">
        <v>3.57</v>
      </c>
      <c r="CS3">
        <v>2.3954240000000002</v>
      </c>
      <c r="CT3">
        <v>1.881297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91.442440000000019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17.912755000000001</v>
      </c>
      <c r="G4">
        <v>0</v>
      </c>
      <c r="H4">
        <v>0</v>
      </c>
      <c r="I4">
        <v>62.274608999999998</v>
      </c>
      <c r="J4">
        <v>2.5947749999999998</v>
      </c>
      <c r="K4">
        <v>691.09398399999998</v>
      </c>
      <c r="L4">
        <v>667.07663700000001</v>
      </c>
      <c r="M4">
        <v>95.888554999999997</v>
      </c>
      <c r="N4">
        <v>122.432091</v>
      </c>
      <c r="O4">
        <v>128.451291</v>
      </c>
      <c r="P4">
        <v>147.214156</v>
      </c>
      <c r="Q4">
        <v>16.442523999999999</v>
      </c>
      <c r="R4">
        <v>44.326064000000002</v>
      </c>
      <c r="S4">
        <v>27.350811</v>
      </c>
      <c r="T4">
        <v>2.392833</v>
      </c>
      <c r="U4">
        <v>347.0625</v>
      </c>
      <c r="V4">
        <v>20.731850000000001</v>
      </c>
      <c r="W4">
        <v>45.524999999999999</v>
      </c>
      <c r="X4">
        <v>147.515625</v>
      </c>
      <c r="Y4">
        <v>0</v>
      </c>
      <c r="Z4">
        <v>13.1076</v>
      </c>
      <c r="AA4">
        <v>0</v>
      </c>
      <c r="AB4">
        <v>15.349422000000001</v>
      </c>
      <c r="AC4">
        <v>0</v>
      </c>
      <c r="AD4">
        <v>0</v>
      </c>
      <c r="AE4">
        <v>0</v>
      </c>
      <c r="AF4">
        <v>6.9086429999999996</v>
      </c>
      <c r="AG4">
        <v>47.497892999999998</v>
      </c>
      <c r="AH4">
        <v>0</v>
      </c>
      <c r="AI4">
        <v>0</v>
      </c>
      <c r="AJ4">
        <v>0</v>
      </c>
      <c r="AK4">
        <v>64.950986999999998</v>
      </c>
      <c r="AL4">
        <v>83.664000000000001</v>
      </c>
      <c r="AM4">
        <v>18.108732</v>
      </c>
      <c r="AN4">
        <v>1.053695</v>
      </c>
      <c r="AO4">
        <v>0</v>
      </c>
      <c r="AP4">
        <v>0.38429999999999997</v>
      </c>
      <c r="AQ4">
        <v>0</v>
      </c>
      <c r="AR4">
        <v>52.991999999999997</v>
      </c>
      <c r="AS4">
        <v>37.258069999999996</v>
      </c>
      <c r="AT4">
        <v>20.001799999999999</v>
      </c>
      <c r="AU4">
        <v>0</v>
      </c>
      <c r="AV4">
        <v>50.045305999999997</v>
      </c>
      <c r="AW4">
        <v>62.694642999999999</v>
      </c>
      <c r="AX4">
        <v>38.921630999999998</v>
      </c>
      <c r="AY4">
        <v>0</v>
      </c>
      <c r="AZ4">
        <f t="shared" ref="AZ4:AZ67" si="0">DJ4</f>
        <v>91.442440000000019</v>
      </c>
      <c r="BA4">
        <f t="shared" ref="BA4:BA67" si="1">SUM(B4:AZ4)</f>
        <v>3190.6672220000014</v>
      </c>
      <c r="BD4">
        <v>4.2938999999999998</v>
      </c>
      <c r="BE4">
        <v>0</v>
      </c>
      <c r="BF4">
        <v>2.3931000000000001E-2</v>
      </c>
      <c r="BG4">
        <v>0</v>
      </c>
      <c r="BH4">
        <v>0</v>
      </c>
      <c r="BI4">
        <v>0.84194100000000005</v>
      </c>
      <c r="BJ4">
        <v>0</v>
      </c>
      <c r="BK4">
        <v>2.0454E-2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1.9522930000000001</v>
      </c>
      <c r="BR4">
        <v>4.2252549999999998</v>
      </c>
      <c r="BS4">
        <v>1.62</v>
      </c>
      <c r="BT4">
        <v>0</v>
      </c>
      <c r="BU4">
        <v>2.9693329999999998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1.84</v>
      </c>
      <c r="CC4">
        <v>0.87</v>
      </c>
      <c r="CD4">
        <v>0.88</v>
      </c>
      <c r="CE4">
        <v>1.8</v>
      </c>
      <c r="CF4">
        <v>0.23</v>
      </c>
      <c r="CG4">
        <v>3.78</v>
      </c>
      <c r="CH4">
        <v>0</v>
      </c>
      <c r="CI4">
        <v>7.95</v>
      </c>
      <c r="CJ4">
        <v>1.95</v>
      </c>
      <c r="CK4">
        <v>1.84</v>
      </c>
      <c r="CL4">
        <v>3.5424669999999998</v>
      </c>
      <c r="CM4">
        <v>1.870228</v>
      </c>
      <c r="CN4">
        <v>1.6603079999999999</v>
      </c>
      <c r="CO4">
        <v>3.03</v>
      </c>
      <c r="CP4">
        <v>4.2338469999999999</v>
      </c>
      <c r="CQ4">
        <v>1.3710979999999999</v>
      </c>
      <c r="CR4">
        <v>3.57</v>
      </c>
      <c r="CS4">
        <v>2.3954240000000002</v>
      </c>
      <c r="CT4">
        <v>1.881297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91.442440000000019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17.912755000000001</v>
      </c>
      <c r="G5">
        <v>0</v>
      </c>
      <c r="H5">
        <v>0</v>
      </c>
      <c r="I5">
        <v>62.274608999999998</v>
      </c>
      <c r="J5">
        <v>2.5947749999999998</v>
      </c>
      <c r="K5">
        <v>691.09398399999998</v>
      </c>
      <c r="L5">
        <v>667.07663700000001</v>
      </c>
      <c r="M5">
        <v>95.888554999999997</v>
      </c>
      <c r="N5">
        <v>122.432091</v>
      </c>
      <c r="O5">
        <v>128.451291</v>
      </c>
      <c r="P5">
        <v>147.214156</v>
      </c>
      <c r="Q5">
        <v>16.442523999999999</v>
      </c>
      <c r="R5">
        <v>44.326064000000002</v>
      </c>
      <c r="S5">
        <v>27.350811</v>
      </c>
      <c r="T5">
        <v>2.392833</v>
      </c>
      <c r="U5">
        <v>347.0625</v>
      </c>
      <c r="V5">
        <v>20.731850000000001</v>
      </c>
      <c r="W5">
        <v>46.399079999999998</v>
      </c>
      <c r="X5">
        <v>147.515625</v>
      </c>
      <c r="Y5">
        <v>0</v>
      </c>
      <c r="Z5">
        <v>13.1076</v>
      </c>
      <c r="AA5">
        <v>0</v>
      </c>
      <c r="AB5">
        <v>15.349422000000001</v>
      </c>
      <c r="AC5">
        <v>0</v>
      </c>
      <c r="AD5">
        <v>0</v>
      </c>
      <c r="AE5">
        <v>0</v>
      </c>
      <c r="AF5">
        <v>6.9086429999999996</v>
      </c>
      <c r="AG5">
        <v>47.497892999999998</v>
      </c>
      <c r="AH5">
        <v>0</v>
      </c>
      <c r="AI5">
        <v>0</v>
      </c>
      <c r="AJ5">
        <v>0</v>
      </c>
      <c r="AK5">
        <v>64.950986999999998</v>
      </c>
      <c r="AL5">
        <v>24.402000000000001</v>
      </c>
      <c r="AM5">
        <v>18.108732</v>
      </c>
      <c r="AN5">
        <v>1.053695</v>
      </c>
      <c r="AO5">
        <v>0</v>
      </c>
      <c r="AP5">
        <v>0.38429999999999997</v>
      </c>
      <c r="AQ5">
        <v>0</v>
      </c>
      <c r="AR5">
        <v>46.368000000000002</v>
      </c>
      <c r="AS5">
        <v>37.258069999999996</v>
      </c>
      <c r="AT5">
        <v>20.001799999999999</v>
      </c>
      <c r="AU5">
        <v>0</v>
      </c>
      <c r="AV5">
        <v>50.418778000000003</v>
      </c>
      <c r="AW5">
        <v>62.694642999999999</v>
      </c>
      <c r="AX5">
        <v>38.921630999999998</v>
      </c>
      <c r="AY5">
        <v>0</v>
      </c>
      <c r="AZ5">
        <f t="shared" si="0"/>
        <v>91.572441000000012</v>
      </c>
      <c r="BA5">
        <f t="shared" si="1"/>
        <v>3126.1587750000012</v>
      </c>
      <c r="BD5">
        <v>4.2938999999999998</v>
      </c>
      <c r="BE5">
        <v>0</v>
      </c>
      <c r="BF5">
        <v>2.3931000000000001E-2</v>
      </c>
      <c r="BG5">
        <v>0</v>
      </c>
      <c r="BH5">
        <v>0</v>
      </c>
      <c r="BI5">
        <v>0.84194100000000005</v>
      </c>
      <c r="BJ5">
        <v>0</v>
      </c>
      <c r="BK5">
        <v>2.0455000000000001E-2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1.9522930000000001</v>
      </c>
      <c r="BR5">
        <v>4.2252549999999998</v>
      </c>
      <c r="BS5">
        <v>1.62</v>
      </c>
      <c r="BT5">
        <v>0</v>
      </c>
      <c r="BU5">
        <v>2.9693329999999998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1.84</v>
      </c>
      <c r="CC5">
        <v>0.94</v>
      </c>
      <c r="CD5">
        <v>0.94</v>
      </c>
      <c r="CE5">
        <v>1.8</v>
      </c>
      <c r="CF5">
        <v>0.23</v>
      </c>
      <c r="CG5">
        <v>3.78</v>
      </c>
      <c r="CH5">
        <v>0</v>
      </c>
      <c r="CI5">
        <v>7.95</v>
      </c>
      <c r="CJ5">
        <v>1.95</v>
      </c>
      <c r="CK5">
        <v>1.84</v>
      </c>
      <c r="CL5">
        <v>3.5424669999999998</v>
      </c>
      <c r="CM5">
        <v>1.870228</v>
      </c>
      <c r="CN5">
        <v>1.6603079999999999</v>
      </c>
      <c r="CO5">
        <v>3.03</v>
      </c>
      <c r="CP5">
        <v>4.2338469999999999</v>
      </c>
      <c r="CQ5">
        <v>1.3710979999999999</v>
      </c>
      <c r="CR5">
        <v>3.57</v>
      </c>
      <c r="CS5">
        <v>2.3954240000000002</v>
      </c>
      <c r="CT5">
        <v>1.881297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91.572441000000012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17.912755000000001</v>
      </c>
      <c r="G6">
        <v>0</v>
      </c>
      <c r="H6">
        <v>0</v>
      </c>
      <c r="I6">
        <v>62.274608999999998</v>
      </c>
      <c r="J6">
        <v>2.5947749999999998</v>
      </c>
      <c r="K6">
        <v>691.09398399999998</v>
      </c>
      <c r="L6">
        <v>667.07663700000001</v>
      </c>
      <c r="M6">
        <v>95.888554999999997</v>
      </c>
      <c r="N6">
        <v>122.432091</v>
      </c>
      <c r="O6">
        <v>128.451291</v>
      </c>
      <c r="P6">
        <v>147.214156</v>
      </c>
      <c r="Q6">
        <v>16.442523999999999</v>
      </c>
      <c r="R6">
        <v>44.326064000000002</v>
      </c>
      <c r="S6">
        <v>27.350811</v>
      </c>
      <c r="T6">
        <v>2.392833</v>
      </c>
      <c r="U6">
        <v>347.0625</v>
      </c>
      <c r="V6">
        <v>20.731850000000001</v>
      </c>
      <c r="W6">
        <v>46.399079999999998</v>
      </c>
      <c r="X6">
        <v>147.515625</v>
      </c>
      <c r="Y6">
        <v>0</v>
      </c>
      <c r="Z6">
        <v>13.1076</v>
      </c>
      <c r="AA6">
        <v>0</v>
      </c>
      <c r="AB6">
        <v>15.349422000000001</v>
      </c>
      <c r="AC6">
        <v>0</v>
      </c>
      <c r="AD6">
        <v>0</v>
      </c>
      <c r="AE6">
        <v>0</v>
      </c>
      <c r="AF6">
        <v>6.9086429999999996</v>
      </c>
      <c r="AG6">
        <v>47.497892999999998</v>
      </c>
      <c r="AH6">
        <v>0</v>
      </c>
      <c r="AI6">
        <v>0</v>
      </c>
      <c r="AJ6">
        <v>0</v>
      </c>
      <c r="AK6">
        <v>64.950986999999998</v>
      </c>
      <c r="AL6">
        <v>24.402000000000001</v>
      </c>
      <c r="AM6">
        <v>18.108732</v>
      </c>
      <c r="AN6">
        <v>1.053695</v>
      </c>
      <c r="AO6">
        <v>0</v>
      </c>
      <c r="AP6">
        <v>0.38429999999999997</v>
      </c>
      <c r="AQ6">
        <v>0</v>
      </c>
      <c r="AR6">
        <v>46.368000000000002</v>
      </c>
      <c r="AS6">
        <v>36.506751000000001</v>
      </c>
      <c r="AT6">
        <v>20.001799999999999</v>
      </c>
      <c r="AU6">
        <v>0</v>
      </c>
      <c r="AV6">
        <v>50.418778000000003</v>
      </c>
      <c r="AW6">
        <v>62.694642999999999</v>
      </c>
      <c r="AX6">
        <v>38.921630999999998</v>
      </c>
      <c r="AY6">
        <v>0</v>
      </c>
      <c r="AZ6">
        <f t="shared" si="0"/>
        <v>91.572441000000012</v>
      </c>
      <c r="BA6">
        <f t="shared" si="1"/>
        <v>3125.4074560000013</v>
      </c>
      <c r="BD6">
        <v>4.2938999999999998</v>
      </c>
      <c r="BE6">
        <v>0</v>
      </c>
      <c r="BF6">
        <v>2.3931000000000001E-2</v>
      </c>
      <c r="BG6">
        <v>0</v>
      </c>
      <c r="BH6">
        <v>0</v>
      </c>
      <c r="BI6">
        <v>0.84194100000000005</v>
      </c>
      <c r="BJ6">
        <v>0</v>
      </c>
      <c r="BK6">
        <v>2.0455000000000001E-2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1.9522930000000001</v>
      </c>
      <c r="BR6">
        <v>4.2252549999999998</v>
      </c>
      <c r="BS6">
        <v>1.62</v>
      </c>
      <c r="BT6">
        <v>0</v>
      </c>
      <c r="BU6">
        <v>2.9693329999999998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1.84</v>
      </c>
      <c r="CC6">
        <v>0.94</v>
      </c>
      <c r="CD6">
        <v>0.94</v>
      </c>
      <c r="CE6">
        <v>1.8</v>
      </c>
      <c r="CF6">
        <v>0.23</v>
      </c>
      <c r="CG6">
        <v>3.78</v>
      </c>
      <c r="CH6">
        <v>0</v>
      </c>
      <c r="CI6">
        <v>7.95</v>
      </c>
      <c r="CJ6">
        <v>1.95</v>
      </c>
      <c r="CK6">
        <v>1.84</v>
      </c>
      <c r="CL6">
        <v>3.5424669999999998</v>
      </c>
      <c r="CM6">
        <v>1.870228</v>
      </c>
      <c r="CN6">
        <v>1.6603079999999999</v>
      </c>
      <c r="CO6">
        <v>3.03</v>
      </c>
      <c r="CP6">
        <v>4.2338469999999999</v>
      </c>
      <c r="CQ6">
        <v>1.3710979999999999</v>
      </c>
      <c r="CR6">
        <v>3.57</v>
      </c>
      <c r="CS6">
        <v>2.3954240000000002</v>
      </c>
      <c r="CT6">
        <v>1.881297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91.572441000000012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17.912755000000001</v>
      </c>
      <c r="G7">
        <v>0</v>
      </c>
      <c r="H7">
        <v>0</v>
      </c>
      <c r="I7">
        <v>62.274608999999998</v>
      </c>
      <c r="J7">
        <v>2.5947749999999998</v>
      </c>
      <c r="K7">
        <v>691.09398399999998</v>
      </c>
      <c r="L7">
        <v>667.07663700000001</v>
      </c>
      <c r="M7">
        <v>95.888554999999997</v>
      </c>
      <c r="N7">
        <v>122.432091</v>
      </c>
      <c r="O7">
        <v>128.451291</v>
      </c>
      <c r="P7">
        <v>147.214156</v>
      </c>
      <c r="Q7">
        <v>16.442523999999999</v>
      </c>
      <c r="R7">
        <v>44.326064000000002</v>
      </c>
      <c r="S7">
        <v>27.350811</v>
      </c>
      <c r="T7">
        <v>2.392833</v>
      </c>
      <c r="U7">
        <v>347.0625</v>
      </c>
      <c r="V7">
        <v>18.5565</v>
      </c>
      <c r="W7">
        <v>46.399079999999998</v>
      </c>
      <c r="X7">
        <v>147.515625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6.9086429999999996</v>
      </c>
      <c r="AG7">
        <v>47.497892999999998</v>
      </c>
      <c r="AH7">
        <v>0</v>
      </c>
      <c r="AI7">
        <v>0</v>
      </c>
      <c r="AJ7">
        <v>0</v>
      </c>
      <c r="AK7">
        <v>64.950986999999998</v>
      </c>
      <c r="AL7">
        <v>24.402000000000001</v>
      </c>
      <c r="AM7">
        <v>18.108732</v>
      </c>
      <c r="AN7">
        <v>1.053695</v>
      </c>
      <c r="AO7">
        <v>0</v>
      </c>
      <c r="AP7">
        <v>0.38429999999999997</v>
      </c>
      <c r="AQ7">
        <v>0</v>
      </c>
      <c r="AR7">
        <v>46.368000000000002</v>
      </c>
      <c r="AS7">
        <v>36.506751000000001</v>
      </c>
      <c r="AT7">
        <v>20.001799999999999</v>
      </c>
      <c r="AU7">
        <v>0</v>
      </c>
      <c r="AV7">
        <v>50.418778000000003</v>
      </c>
      <c r="AW7">
        <v>62.694642999999999</v>
      </c>
      <c r="AX7">
        <v>38.921630999999998</v>
      </c>
      <c r="AY7">
        <v>0</v>
      </c>
      <c r="AZ7">
        <f t="shared" si="0"/>
        <v>91.572441000000012</v>
      </c>
      <c r="BA7">
        <f t="shared" si="1"/>
        <v>3107.8826840000015</v>
      </c>
      <c r="BD7">
        <v>4.2938999999999998</v>
      </c>
      <c r="BE7">
        <v>0</v>
      </c>
      <c r="BF7">
        <v>2.3931000000000001E-2</v>
      </c>
      <c r="BG7">
        <v>0</v>
      </c>
      <c r="BH7">
        <v>0</v>
      </c>
      <c r="BI7">
        <v>0.84194100000000005</v>
      </c>
      <c r="BJ7">
        <v>0</v>
      </c>
      <c r="BK7">
        <v>2.0455000000000001E-2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1.9522930000000001</v>
      </c>
      <c r="BR7">
        <v>4.2252549999999998</v>
      </c>
      <c r="BS7">
        <v>1.62</v>
      </c>
      <c r="BT7">
        <v>0</v>
      </c>
      <c r="BU7">
        <v>2.9693329999999998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1.84</v>
      </c>
      <c r="CC7">
        <v>0.94</v>
      </c>
      <c r="CD7">
        <v>0.94</v>
      </c>
      <c r="CE7">
        <v>1.8</v>
      </c>
      <c r="CF7">
        <v>0.23</v>
      </c>
      <c r="CG7">
        <v>3.78</v>
      </c>
      <c r="CH7">
        <v>0</v>
      </c>
      <c r="CI7">
        <v>7.95</v>
      </c>
      <c r="CJ7">
        <v>1.95</v>
      </c>
      <c r="CK7">
        <v>1.84</v>
      </c>
      <c r="CL7">
        <v>3.5424669999999998</v>
      </c>
      <c r="CM7">
        <v>1.870228</v>
      </c>
      <c r="CN7">
        <v>1.6603079999999999</v>
      </c>
      <c r="CO7">
        <v>3.03</v>
      </c>
      <c r="CP7">
        <v>4.2338469999999999</v>
      </c>
      <c r="CQ7">
        <v>1.3710979999999999</v>
      </c>
      <c r="CR7">
        <v>3.57</v>
      </c>
      <c r="CS7">
        <v>2.3954240000000002</v>
      </c>
      <c r="CT7">
        <v>1.881297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91.572441000000012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17.912755000000001</v>
      </c>
      <c r="G8">
        <v>0</v>
      </c>
      <c r="H8">
        <v>0</v>
      </c>
      <c r="I8">
        <v>62.274608999999998</v>
      </c>
      <c r="J8">
        <v>2.5947749999999998</v>
      </c>
      <c r="K8">
        <v>691.09398399999998</v>
      </c>
      <c r="L8">
        <v>667.07663700000001</v>
      </c>
      <c r="M8">
        <v>95.888554999999997</v>
      </c>
      <c r="N8">
        <v>122.432091</v>
      </c>
      <c r="O8">
        <v>128.451291</v>
      </c>
      <c r="P8">
        <v>147.214156</v>
      </c>
      <c r="Q8">
        <v>16.442523999999999</v>
      </c>
      <c r="R8">
        <v>44.326064000000002</v>
      </c>
      <c r="S8">
        <v>27.350811</v>
      </c>
      <c r="T8">
        <v>2.392833</v>
      </c>
      <c r="U8">
        <v>347.0625</v>
      </c>
      <c r="V8">
        <v>18.07</v>
      </c>
      <c r="W8">
        <v>46.399079999999998</v>
      </c>
      <c r="X8">
        <v>147.515625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6.9086429999999996</v>
      </c>
      <c r="AG8">
        <v>47.497892999999998</v>
      </c>
      <c r="AH8">
        <v>0</v>
      </c>
      <c r="AI8">
        <v>0</v>
      </c>
      <c r="AJ8">
        <v>0</v>
      </c>
      <c r="AK8">
        <v>64.950986999999998</v>
      </c>
      <c r="AL8">
        <v>24.402000000000001</v>
      </c>
      <c r="AM8">
        <v>18.108732</v>
      </c>
      <c r="AN8">
        <v>1.053695</v>
      </c>
      <c r="AO8">
        <v>0</v>
      </c>
      <c r="AP8">
        <v>0.38429999999999997</v>
      </c>
      <c r="AQ8">
        <v>0</v>
      </c>
      <c r="AR8">
        <v>46.368000000000002</v>
      </c>
      <c r="AS8">
        <v>36.506751000000001</v>
      </c>
      <c r="AT8">
        <v>20.001799999999999</v>
      </c>
      <c r="AU8">
        <v>0</v>
      </c>
      <c r="AV8">
        <v>50.418778000000003</v>
      </c>
      <c r="AW8">
        <v>62.694642999999999</v>
      </c>
      <c r="AX8">
        <v>38.921630999999998</v>
      </c>
      <c r="AY8">
        <v>0</v>
      </c>
      <c r="AZ8">
        <f t="shared" si="0"/>
        <v>91.572441000000012</v>
      </c>
      <c r="BA8">
        <f t="shared" si="1"/>
        <v>3107.3961840000015</v>
      </c>
      <c r="BD8">
        <v>4.2938999999999998</v>
      </c>
      <c r="BE8">
        <v>0</v>
      </c>
      <c r="BF8">
        <v>2.3931000000000001E-2</v>
      </c>
      <c r="BG8">
        <v>0</v>
      </c>
      <c r="BH8">
        <v>0</v>
      </c>
      <c r="BI8">
        <v>0.84194100000000005</v>
      </c>
      <c r="BJ8">
        <v>0</v>
      </c>
      <c r="BK8">
        <v>2.0455000000000001E-2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1.9522930000000001</v>
      </c>
      <c r="BR8">
        <v>4.2252549999999998</v>
      </c>
      <c r="BS8">
        <v>1.62</v>
      </c>
      <c r="BT8">
        <v>0</v>
      </c>
      <c r="BU8">
        <v>2.9693329999999998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1.84</v>
      </c>
      <c r="CC8">
        <v>0.94</v>
      </c>
      <c r="CD8">
        <v>0.94</v>
      </c>
      <c r="CE8">
        <v>1.8</v>
      </c>
      <c r="CF8">
        <v>0.23</v>
      </c>
      <c r="CG8">
        <v>3.78</v>
      </c>
      <c r="CH8">
        <v>0</v>
      </c>
      <c r="CI8">
        <v>7.95</v>
      </c>
      <c r="CJ8">
        <v>1.95</v>
      </c>
      <c r="CK8">
        <v>1.84</v>
      </c>
      <c r="CL8">
        <v>3.5424669999999998</v>
      </c>
      <c r="CM8">
        <v>1.870228</v>
      </c>
      <c r="CN8">
        <v>1.6603079999999999</v>
      </c>
      <c r="CO8">
        <v>3.03</v>
      </c>
      <c r="CP8">
        <v>4.2338469999999999</v>
      </c>
      <c r="CQ8">
        <v>1.3710979999999999</v>
      </c>
      <c r="CR8">
        <v>3.57</v>
      </c>
      <c r="CS8">
        <v>2.3954240000000002</v>
      </c>
      <c r="CT8">
        <v>1.881297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91.572441000000012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17.912755000000001</v>
      </c>
      <c r="G9">
        <v>0</v>
      </c>
      <c r="H9">
        <v>0</v>
      </c>
      <c r="I9">
        <v>62.274608999999998</v>
      </c>
      <c r="J9">
        <v>2.5947749999999998</v>
      </c>
      <c r="K9">
        <v>691.09398399999998</v>
      </c>
      <c r="L9">
        <v>667.07663700000001</v>
      </c>
      <c r="M9">
        <v>95.888554999999997</v>
      </c>
      <c r="N9">
        <v>122.432091</v>
      </c>
      <c r="O9">
        <v>128.451291</v>
      </c>
      <c r="P9">
        <v>147.214156</v>
      </c>
      <c r="Q9">
        <v>19.907198999999999</v>
      </c>
      <c r="R9">
        <v>44.326064000000002</v>
      </c>
      <c r="S9">
        <v>27.350811</v>
      </c>
      <c r="T9">
        <v>2.392833</v>
      </c>
      <c r="U9">
        <v>347.0625</v>
      </c>
      <c r="V9">
        <v>18.07</v>
      </c>
      <c r="W9">
        <v>46.399079999999998</v>
      </c>
      <c r="X9">
        <v>147.515625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6.9086429999999996</v>
      </c>
      <c r="AG9">
        <v>47.497892999999998</v>
      </c>
      <c r="AH9">
        <v>0</v>
      </c>
      <c r="AI9">
        <v>0</v>
      </c>
      <c r="AJ9">
        <v>0</v>
      </c>
      <c r="AK9">
        <v>64.950986999999998</v>
      </c>
      <c r="AL9">
        <v>24.402000000000001</v>
      </c>
      <c r="AM9">
        <v>18.108732</v>
      </c>
      <c r="AN9">
        <v>1.053695</v>
      </c>
      <c r="AO9">
        <v>0</v>
      </c>
      <c r="AP9">
        <v>0.38429999999999997</v>
      </c>
      <c r="AQ9">
        <v>0</v>
      </c>
      <c r="AR9">
        <v>46.368000000000002</v>
      </c>
      <c r="AS9">
        <v>37.258069999999996</v>
      </c>
      <c r="AT9">
        <v>20.001799999999999</v>
      </c>
      <c r="AU9">
        <v>0</v>
      </c>
      <c r="AV9">
        <v>50.418778000000003</v>
      </c>
      <c r="AW9">
        <v>62.694642999999999</v>
      </c>
      <c r="AX9">
        <v>38.921630999999998</v>
      </c>
      <c r="AY9">
        <v>0</v>
      </c>
      <c r="AZ9">
        <f t="shared" si="0"/>
        <v>91.858701000000011</v>
      </c>
      <c r="BA9">
        <f t="shared" si="1"/>
        <v>3111.8984380000015</v>
      </c>
      <c r="BD9">
        <v>4.2938999999999998</v>
      </c>
      <c r="BE9">
        <v>0</v>
      </c>
      <c r="BF9">
        <v>2.3931000000000001E-2</v>
      </c>
      <c r="BG9">
        <v>0</v>
      </c>
      <c r="BH9">
        <v>0</v>
      </c>
      <c r="BI9">
        <v>0.84194100000000005</v>
      </c>
      <c r="BJ9">
        <v>0</v>
      </c>
      <c r="BK9">
        <v>2.0455000000000001E-2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1.9522930000000001</v>
      </c>
      <c r="BR9">
        <v>4.2252549999999998</v>
      </c>
      <c r="BS9">
        <v>1.62</v>
      </c>
      <c r="BT9">
        <v>0</v>
      </c>
      <c r="BU9">
        <v>2.9693329999999998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1.84</v>
      </c>
      <c r="CC9">
        <v>0.94</v>
      </c>
      <c r="CD9">
        <v>0.94</v>
      </c>
      <c r="CE9">
        <v>1.8</v>
      </c>
      <c r="CF9">
        <v>0.23</v>
      </c>
      <c r="CG9">
        <v>3.78</v>
      </c>
      <c r="CH9">
        <v>0</v>
      </c>
      <c r="CI9">
        <v>7.95</v>
      </c>
      <c r="CJ9">
        <v>1.95</v>
      </c>
      <c r="CK9">
        <v>1.84</v>
      </c>
      <c r="CL9">
        <v>3.5424669999999998</v>
      </c>
      <c r="CM9">
        <v>1.870228</v>
      </c>
      <c r="CN9">
        <v>1.9465680000000001</v>
      </c>
      <c r="CO9">
        <v>3.03</v>
      </c>
      <c r="CP9">
        <v>4.2338469999999999</v>
      </c>
      <c r="CQ9">
        <v>1.3710979999999999</v>
      </c>
      <c r="CR9">
        <v>3.57</v>
      </c>
      <c r="CS9">
        <v>2.3954240000000002</v>
      </c>
      <c r="CT9">
        <v>1.881297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91.858701000000011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17.912755000000001</v>
      </c>
      <c r="G10">
        <v>0</v>
      </c>
      <c r="H10">
        <v>0</v>
      </c>
      <c r="I10">
        <v>62.274608999999998</v>
      </c>
      <c r="J10">
        <v>2.5947749999999998</v>
      </c>
      <c r="K10">
        <v>691.09398399999998</v>
      </c>
      <c r="L10">
        <v>667.07663700000001</v>
      </c>
      <c r="M10">
        <v>95.888554999999997</v>
      </c>
      <c r="N10">
        <v>122.432091</v>
      </c>
      <c r="O10">
        <v>128.451291</v>
      </c>
      <c r="P10">
        <v>147.214156</v>
      </c>
      <c r="Q10">
        <v>21.903790999999998</v>
      </c>
      <c r="R10">
        <v>44.326064000000002</v>
      </c>
      <c r="S10">
        <v>27.350811</v>
      </c>
      <c r="T10">
        <v>2.392833</v>
      </c>
      <c r="U10">
        <v>347.0625</v>
      </c>
      <c r="V10">
        <v>18.07</v>
      </c>
      <c r="W10">
        <v>46.399079999999998</v>
      </c>
      <c r="X10">
        <v>147.515625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6.9086429999999996</v>
      </c>
      <c r="AG10">
        <v>47.497892999999998</v>
      </c>
      <c r="AH10">
        <v>0</v>
      </c>
      <c r="AI10">
        <v>0</v>
      </c>
      <c r="AJ10">
        <v>0</v>
      </c>
      <c r="AK10">
        <v>64.950986999999998</v>
      </c>
      <c r="AL10">
        <v>24.402000000000001</v>
      </c>
      <c r="AM10">
        <v>18.108732</v>
      </c>
      <c r="AN10">
        <v>1.053695</v>
      </c>
      <c r="AO10">
        <v>0</v>
      </c>
      <c r="AP10">
        <v>0.38429999999999997</v>
      </c>
      <c r="AQ10">
        <v>0</v>
      </c>
      <c r="AR10">
        <v>52.991999999999997</v>
      </c>
      <c r="AS10">
        <v>37.258069999999996</v>
      </c>
      <c r="AT10">
        <v>20.001799999999999</v>
      </c>
      <c r="AU10">
        <v>0</v>
      </c>
      <c r="AV10">
        <v>50.418778000000003</v>
      </c>
      <c r="AW10">
        <v>62.694642999999999</v>
      </c>
      <c r="AX10">
        <v>38.921630999999998</v>
      </c>
      <c r="AY10">
        <v>0</v>
      </c>
      <c r="AZ10">
        <f t="shared" si="0"/>
        <v>92.00183100000001</v>
      </c>
      <c r="BA10">
        <f t="shared" si="1"/>
        <v>3120.6621600000017</v>
      </c>
      <c r="BD10">
        <v>4.2938999999999998</v>
      </c>
      <c r="BE10">
        <v>0</v>
      </c>
      <c r="BF10">
        <v>2.3931000000000001E-2</v>
      </c>
      <c r="BG10">
        <v>0</v>
      </c>
      <c r="BH10">
        <v>0</v>
      </c>
      <c r="BI10">
        <v>0.84194100000000005</v>
      </c>
      <c r="BJ10">
        <v>0</v>
      </c>
      <c r="BK10">
        <v>2.0455000000000001E-2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1.9522930000000001</v>
      </c>
      <c r="BR10">
        <v>4.2252549999999998</v>
      </c>
      <c r="BS10">
        <v>1.62</v>
      </c>
      <c r="BT10">
        <v>0</v>
      </c>
      <c r="BU10">
        <v>2.9693329999999998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1.84</v>
      </c>
      <c r="CC10">
        <v>0.94</v>
      </c>
      <c r="CD10">
        <v>0.94</v>
      </c>
      <c r="CE10">
        <v>1.8</v>
      </c>
      <c r="CF10">
        <v>0.23</v>
      </c>
      <c r="CG10">
        <v>3.78</v>
      </c>
      <c r="CH10">
        <v>0</v>
      </c>
      <c r="CI10">
        <v>7.95</v>
      </c>
      <c r="CJ10">
        <v>1.95</v>
      </c>
      <c r="CK10">
        <v>1.84</v>
      </c>
      <c r="CL10">
        <v>3.5424669999999998</v>
      </c>
      <c r="CM10">
        <v>1.870228</v>
      </c>
      <c r="CN10">
        <v>2.0896979999999998</v>
      </c>
      <c r="CO10">
        <v>3.03</v>
      </c>
      <c r="CP10">
        <v>4.2338469999999999</v>
      </c>
      <c r="CQ10">
        <v>1.3710979999999999</v>
      </c>
      <c r="CR10">
        <v>3.57</v>
      </c>
      <c r="CS10">
        <v>2.3954240000000002</v>
      </c>
      <c r="CT10">
        <v>1.881297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92.00183100000001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17.912755000000001</v>
      </c>
      <c r="G11">
        <v>0</v>
      </c>
      <c r="H11">
        <v>0</v>
      </c>
      <c r="I11">
        <v>62.274610000000003</v>
      </c>
      <c r="J11">
        <v>2.5947749999999998</v>
      </c>
      <c r="K11">
        <v>691.09398399999998</v>
      </c>
      <c r="L11">
        <v>667.07663700000001</v>
      </c>
      <c r="M11">
        <v>95.888554999999997</v>
      </c>
      <c r="N11">
        <v>122.432091</v>
      </c>
      <c r="O11">
        <v>128.451291</v>
      </c>
      <c r="P11">
        <v>147.214156</v>
      </c>
      <c r="Q11">
        <v>21.903790999999998</v>
      </c>
      <c r="R11">
        <v>44.326064000000002</v>
      </c>
      <c r="S11">
        <v>27.350811</v>
      </c>
      <c r="T11">
        <v>2.392833</v>
      </c>
      <c r="U11">
        <v>347.0625</v>
      </c>
      <c r="V11">
        <v>18.07</v>
      </c>
      <c r="W11">
        <v>46.399079999999998</v>
      </c>
      <c r="X11">
        <v>147.515625</v>
      </c>
      <c r="Y11">
        <v>0</v>
      </c>
      <c r="Z11">
        <v>19.6614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47.497892999999998</v>
      </c>
      <c r="AH11">
        <v>0</v>
      </c>
      <c r="AI11">
        <v>0</v>
      </c>
      <c r="AJ11">
        <v>0</v>
      </c>
      <c r="AK11">
        <v>64.950986999999998</v>
      </c>
      <c r="AL11">
        <v>24.402000000000001</v>
      </c>
      <c r="AM11">
        <v>18.108732</v>
      </c>
      <c r="AN11">
        <v>1.053695</v>
      </c>
      <c r="AO11">
        <v>0</v>
      </c>
      <c r="AP11">
        <v>0.64049999999999996</v>
      </c>
      <c r="AQ11">
        <v>0</v>
      </c>
      <c r="AR11">
        <v>52.991999999999997</v>
      </c>
      <c r="AS11">
        <v>37.258069999999996</v>
      </c>
      <c r="AT11">
        <v>20.001799999999999</v>
      </c>
      <c r="AU11">
        <v>0</v>
      </c>
      <c r="AV11">
        <v>50.667760000000001</v>
      </c>
      <c r="AW11">
        <v>62.694642999999999</v>
      </c>
      <c r="AX11">
        <v>38.921630999999998</v>
      </c>
      <c r="AY11">
        <v>0</v>
      </c>
      <c r="AZ11">
        <f t="shared" si="0"/>
        <v>91.89183100000001</v>
      </c>
      <c r="BA11">
        <f t="shared" si="1"/>
        <v>3129.8397370000007</v>
      </c>
      <c r="BD11">
        <v>4.2938999999999998</v>
      </c>
      <c r="BE11">
        <v>0</v>
      </c>
      <c r="BF11">
        <v>2.3931000000000001E-2</v>
      </c>
      <c r="BG11">
        <v>0</v>
      </c>
      <c r="BH11">
        <v>0</v>
      </c>
      <c r="BI11">
        <v>0.84194100000000005</v>
      </c>
      <c r="BJ11">
        <v>0</v>
      </c>
      <c r="BK11">
        <v>2.0455000000000001E-2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1.9522930000000001</v>
      </c>
      <c r="BR11">
        <v>4.2252549999999998</v>
      </c>
      <c r="BS11">
        <v>1.62</v>
      </c>
      <c r="BT11">
        <v>0</v>
      </c>
      <c r="BU11">
        <v>2.9693329999999998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1.79</v>
      </c>
      <c r="CC11">
        <v>0.88</v>
      </c>
      <c r="CD11">
        <v>0.94</v>
      </c>
      <c r="CE11">
        <v>1.8</v>
      </c>
      <c r="CF11">
        <v>0.23</v>
      </c>
      <c r="CG11">
        <v>3.78</v>
      </c>
      <c r="CH11">
        <v>0</v>
      </c>
      <c r="CI11">
        <v>7.95</v>
      </c>
      <c r="CJ11">
        <v>1.95</v>
      </c>
      <c r="CK11">
        <v>1.84</v>
      </c>
      <c r="CL11">
        <v>3.5424669999999998</v>
      </c>
      <c r="CM11">
        <v>1.870228</v>
      </c>
      <c r="CN11">
        <v>2.0896979999999998</v>
      </c>
      <c r="CO11">
        <v>3.03</v>
      </c>
      <c r="CP11">
        <v>4.2338469999999999</v>
      </c>
      <c r="CQ11">
        <v>1.3710979999999999</v>
      </c>
      <c r="CR11">
        <v>3.57</v>
      </c>
      <c r="CS11">
        <v>2.3954240000000002</v>
      </c>
      <c r="CT11">
        <v>1.881297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91.89183100000001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17.912755000000001</v>
      </c>
      <c r="G12">
        <v>0</v>
      </c>
      <c r="H12">
        <v>0</v>
      </c>
      <c r="I12">
        <v>62.274610000000003</v>
      </c>
      <c r="J12">
        <v>2.5947749999999998</v>
      </c>
      <c r="K12">
        <v>691.09398399999998</v>
      </c>
      <c r="L12">
        <v>667.07663700000001</v>
      </c>
      <c r="M12">
        <v>95.888554999999997</v>
      </c>
      <c r="N12">
        <v>122.432091</v>
      </c>
      <c r="O12">
        <v>128.451291</v>
      </c>
      <c r="P12">
        <v>147.214156</v>
      </c>
      <c r="Q12">
        <v>21.903790999999998</v>
      </c>
      <c r="R12">
        <v>44.326064000000002</v>
      </c>
      <c r="S12">
        <v>27.350811</v>
      </c>
      <c r="T12">
        <v>2.392833</v>
      </c>
      <c r="U12">
        <v>347.0625</v>
      </c>
      <c r="V12">
        <v>18.07</v>
      </c>
      <c r="W12">
        <v>46.399079999999998</v>
      </c>
      <c r="X12">
        <v>147.515625</v>
      </c>
      <c r="Y12">
        <v>0</v>
      </c>
      <c r="Z12">
        <v>19.6614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47.497892999999998</v>
      </c>
      <c r="AH12">
        <v>0</v>
      </c>
      <c r="AI12">
        <v>0</v>
      </c>
      <c r="AJ12">
        <v>0</v>
      </c>
      <c r="AK12">
        <v>64.950986999999998</v>
      </c>
      <c r="AL12">
        <v>24.402000000000001</v>
      </c>
      <c r="AM12">
        <v>18.108732</v>
      </c>
      <c r="AN12">
        <v>1.053695</v>
      </c>
      <c r="AO12">
        <v>0</v>
      </c>
      <c r="AP12">
        <v>0.64049999999999996</v>
      </c>
      <c r="AQ12">
        <v>0</v>
      </c>
      <c r="AR12">
        <v>46.368000000000002</v>
      </c>
      <c r="AS12">
        <v>36.506751000000001</v>
      </c>
      <c r="AT12">
        <v>20.001799999999999</v>
      </c>
      <c r="AU12">
        <v>0</v>
      </c>
      <c r="AV12">
        <v>50.667760000000001</v>
      </c>
      <c r="AW12">
        <v>62.694642999999999</v>
      </c>
      <c r="AX12">
        <v>38.921630999999998</v>
      </c>
      <c r="AY12">
        <v>0</v>
      </c>
      <c r="AZ12">
        <f t="shared" si="0"/>
        <v>91.89183100000001</v>
      </c>
      <c r="BA12">
        <f t="shared" si="1"/>
        <v>3122.4644180000005</v>
      </c>
      <c r="BD12">
        <v>4.2938999999999998</v>
      </c>
      <c r="BE12">
        <v>0</v>
      </c>
      <c r="BF12">
        <v>2.3931000000000001E-2</v>
      </c>
      <c r="BG12">
        <v>0</v>
      </c>
      <c r="BH12">
        <v>0</v>
      </c>
      <c r="BI12">
        <v>0.84194100000000005</v>
      </c>
      <c r="BJ12">
        <v>0</v>
      </c>
      <c r="BK12">
        <v>2.0455000000000001E-2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1.9522930000000001</v>
      </c>
      <c r="BR12">
        <v>4.2252549999999998</v>
      </c>
      <c r="BS12">
        <v>1.62</v>
      </c>
      <c r="BT12">
        <v>0</v>
      </c>
      <c r="BU12">
        <v>2.9693329999999998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1.79</v>
      </c>
      <c r="CC12">
        <v>0.88</v>
      </c>
      <c r="CD12">
        <v>0.94</v>
      </c>
      <c r="CE12">
        <v>1.8</v>
      </c>
      <c r="CF12">
        <v>0.23</v>
      </c>
      <c r="CG12">
        <v>3.78</v>
      </c>
      <c r="CH12">
        <v>0</v>
      </c>
      <c r="CI12">
        <v>7.95</v>
      </c>
      <c r="CJ12">
        <v>1.95</v>
      </c>
      <c r="CK12">
        <v>1.84</v>
      </c>
      <c r="CL12">
        <v>3.5424669999999998</v>
      </c>
      <c r="CM12">
        <v>1.870228</v>
      </c>
      <c r="CN12">
        <v>2.0896979999999998</v>
      </c>
      <c r="CO12">
        <v>3.03</v>
      </c>
      <c r="CP12">
        <v>4.2338469999999999</v>
      </c>
      <c r="CQ12">
        <v>1.3710979999999999</v>
      </c>
      <c r="CR12">
        <v>3.57</v>
      </c>
      <c r="CS12">
        <v>2.3954240000000002</v>
      </c>
      <c r="CT12">
        <v>1.881297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91.89183100000001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17.912755000000001</v>
      </c>
      <c r="G13">
        <v>0</v>
      </c>
      <c r="H13">
        <v>0</v>
      </c>
      <c r="I13">
        <v>62.274610000000003</v>
      </c>
      <c r="J13">
        <v>2.5947749999999998</v>
      </c>
      <c r="K13">
        <v>691.09398399999998</v>
      </c>
      <c r="L13">
        <v>667.07663700000001</v>
      </c>
      <c r="M13">
        <v>95.888554999999997</v>
      </c>
      <c r="N13">
        <v>122.432091</v>
      </c>
      <c r="O13">
        <v>128.451291</v>
      </c>
      <c r="P13">
        <v>147.214156</v>
      </c>
      <c r="Q13">
        <v>21.903790999999998</v>
      </c>
      <c r="R13">
        <v>44.326064000000002</v>
      </c>
      <c r="S13">
        <v>27.350811</v>
      </c>
      <c r="T13">
        <v>2.392833</v>
      </c>
      <c r="U13">
        <v>347.0625</v>
      </c>
      <c r="V13">
        <v>18.07</v>
      </c>
      <c r="W13">
        <v>46.399079999999998</v>
      </c>
      <c r="X13">
        <v>147.515625</v>
      </c>
      <c r="Y13">
        <v>0</v>
      </c>
      <c r="Z13">
        <v>19.6614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6.9086429999999996</v>
      </c>
      <c r="AG13">
        <v>47.497892999999998</v>
      </c>
      <c r="AH13">
        <v>0</v>
      </c>
      <c r="AI13">
        <v>0</v>
      </c>
      <c r="AJ13">
        <v>0</v>
      </c>
      <c r="AK13">
        <v>64.950986999999998</v>
      </c>
      <c r="AL13">
        <v>24.402000000000001</v>
      </c>
      <c r="AM13">
        <v>18.108732</v>
      </c>
      <c r="AN13">
        <v>1.053695</v>
      </c>
      <c r="AO13">
        <v>0</v>
      </c>
      <c r="AP13">
        <v>0.64049999999999996</v>
      </c>
      <c r="AQ13">
        <v>0</v>
      </c>
      <c r="AR13">
        <v>46.368000000000002</v>
      </c>
      <c r="AS13">
        <v>36.506751000000001</v>
      </c>
      <c r="AT13">
        <v>20.001799999999999</v>
      </c>
      <c r="AU13">
        <v>0</v>
      </c>
      <c r="AV13">
        <v>50.667760000000001</v>
      </c>
      <c r="AW13">
        <v>62.694642999999999</v>
      </c>
      <c r="AX13">
        <v>38.921630999999998</v>
      </c>
      <c r="AY13">
        <v>0</v>
      </c>
      <c r="AZ13">
        <f t="shared" si="0"/>
        <v>92.378473000000014</v>
      </c>
      <c r="BA13">
        <f t="shared" si="1"/>
        <v>3120.7224660000011</v>
      </c>
      <c r="BD13">
        <v>4.2938999999999998</v>
      </c>
      <c r="BE13">
        <v>0</v>
      </c>
      <c r="BF13">
        <v>2.3931000000000001E-2</v>
      </c>
      <c r="BG13">
        <v>0</v>
      </c>
      <c r="BH13">
        <v>0</v>
      </c>
      <c r="BI13">
        <v>0.84194100000000005</v>
      </c>
      <c r="BJ13">
        <v>0</v>
      </c>
      <c r="BK13">
        <v>2.0455000000000001E-2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1.9522930000000001</v>
      </c>
      <c r="BR13">
        <v>4.2252549999999998</v>
      </c>
      <c r="BS13">
        <v>1.62</v>
      </c>
      <c r="BT13">
        <v>0</v>
      </c>
      <c r="BU13">
        <v>2.9693329999999998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1.79</v>
      </c>
      <c r="CC13">
        <v>0.88</v>
      </c>
      <c r="CD13">
        <v>0.94</v>
      </c>
      <c r="CE13">
        <v>1.8</v>
      </c>
      <c r="CF13">
        <v>0.23</v>
      </c>
      <c r="CG13">
        <v>3.78</v>
      </c>
      <c r="CH13">
        <v>0</v>
      </c>
      <c r="CI13">
        <v>7.95</v>
      </c>
      <c r="CJ13">
        <v>1.95</v>
      </c>
      <c r="CK13">
        <v>1.84</v>
      </c>
      <c r="CL13">
        <v>3.5424669999999998</v>
      </c>
      <c r="CM13">
        <v>1.870228</v>
      </c>
      <c r="CN13">
        <v>2.5763400000000001</v>
      </c>
      <c r="CO13">
        <v>3.03</v>
      </c>
      <c r="CP13">
        <v>4.2338469999999999</v>
      </c>
      <c r="CQ13">
        <v>1.3710979999999999</v>
      </c>
      <c r="CR13">
        <v>3.57</v>
      </c>
      <c r="CS13">
        <v>2.3954240000000002</v>
      </c>
      <c r="CT13">
        <v>1.881297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92.378473000000014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17.912755000000001</v>
      </c>
      <c r="G14">
        <v>0</v>
      </c>
      <c r="H14">
        <v>0</v>
      </c>
      <c r="I14">
        <v>62.274610000000003</v>
      </c>
      <c r="J14">
        <v>2.5947749999999998</v>
      </c>
      <c r="K14">
        <v>691.09398399999998</v>
      </c>
      <c r="L14">
        <v>667.07663700000001</v>
      </c>
      <c r="M14">
        <v>95.888554999999997</v>
      </c>
      <c r="N14">
        <v>122.432091</v>
      </c>
      <c r="O14">
        <v>128.451291</v>
      </c>
      <c r="P14">
        <v>147.214156</v>
      </c>
      <c r="Q14">
        <v>21.903790999999998</v>
      </c>
      <c r="R14">
        <v>44.326064000000002</v>
      </c>
      <c r="S14">
        <v>27.350811</v>
      </c>
      <c r="T14">
        <v>2.392833</v>
      </c>
      <c r="U14">
        <v>347.0625</v>
      </c>
      <c r="V14">
        <v>18.07</v>
      </c>
      <c r="W14">
        <v>46.399079999999998</v>
      </c>
      <c r="X14">
        <v>147.515625</v>
      </c>
      <c r="Y14">
        <v>0</v>
      </c>
      <c r="Z14">
        <v>19.6614</v>
      </c>
      <c r="AA14">
        <v>0</v>
      </c>
      <c r="AB14">
        <v>0</v>
      </c>
      <c r="AC14">
        <v>11.155201999999999</v>
      </c>
      <c r="AD14">
        <v>0</v>
      </c>
      <c r="AE14">
        <v>0</v>
      </c>
      <c r="AF14">
        <v>6.9086429999999996</v>
      </c>
      <c r="AG14">
        <v>47.497892999999998</v>
      </c>
      <c r="AH14">
        <v>0</v>
      </c>
      <c r="AI14">
        <v>0</v>
      </c>
      <c r="AJ14">
        <v>0</v>
      </c>
      <c r="AK14">
        <v>64.950986999999998</v>
      </c>
      <c r="AL14">
        <v>24.402000000000001</v>
      </c>
      <c r="AM14">
        <v>18.108732</v>
      </c>
      <c r="AN14">
        <v>1.053695</v>
      </c>
      <c r="AO14">
        <v>0</v>
      </c>
      <c r="AP14">
        <v>0.64049999999999996</v>
      </c>
      <c r="AQ14">
        <v>0</v>
      </c>
      <c r="AR14">
        <v>46.368000000000002</v>
      </c>
      <c r="AS14">
        <v>36.506751000000001</v>
      </c>
      <c r="AT14">
        <v>20.001799999999999</v>
      </c>
      <c r="AU14">
        <v>0</v>
      </c>
      <c r="AV14">
        <v>50.667760000000001</v>
      </c>
      <c r="AW14">
        <v>62.694642999999999</v>
      </c>
      <c r="AX14">
        <v>38.921630999999998</v>
      </c>
      <c r="AY14">
        <v>0</v>
      </c>
      <c r="AZ14">
        <f t="shared" si="0"/>
        <v>92.664733000000012</v>
      </c>
      <c r="BA14">
        <f t="shared" si="1"/>
        <v>3132.1639280000009</v>
      </c>
      <c r="BD14">
        <v>4.2938999999999998</v>
      </c>
      <c r="BE14">
        <v>0</v>
      </c>
      <c r="BF14">
        <v>2.3931000000000001E-2</v>
      </c>
      <c r="BG14">
        <v>0</v>
      </c>
      <c r="BH14">
        <v>0</v>
      </c>
      <c r="BI14">
        <v>0.84194100000000005</v>
      </c>
      <c r="BJ14">
        <v>0</v>
      </c>
      <c r="BK14">
        <v>2.0455000000000001E-2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1.9522930000000001</v>
      </c>
      <c r="BR14">
        <v>4.2252549999999998</v>
      </c>
      <c r="BS14">
        <v>1.62</v>
      </c>
      <c r="BT14">
        <v>0</v>
      </c>
      <c r="BU14">
        <v>2.9693329999999998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1.79</v>
      </c>
      <c r="CC14">
        <v>0.88</v>
      </c>
      <c r="CD14">
        <v>0.94</v>
      </c>
      <c r="CE14">
        <v>1.8</v>
      </c>
      <c r="CF14">
        <v>0.23</v>
      </c>
      <c r="CG14">
        <v>3.78</v>
      </c>
      <c r="CH14">
        <v>0</v>
      </c>
      <c r="CI14">
        <v>7.95</v>
      </c>
      <c r="CJ14">
        <v>1.95</v>
      </c>
      <c r="CK14">
        <v>1.84</v>
      </c>
      <c r="CL14">
        <v>3.5424669999999998</v>
      </c>
      <c r="CM14">
        <v>1.870228</v>
      </c>
      <c r="CN14">
        <v>2.8626</v>
      </c>
      <c r="CO14">
        <v>3.03</v>
      </c>
      <c r="CP14">
        <v>4.2338469999999999</v>
      </c>
      <c r="CQ14">
        <v>1.3710979999999999</v>
      </c>
      <c r="CR14">
        <v>3.57</v>
      </c>
      <c r="CS14">
        <v>2.3954240000000002</v>
      </c>
      <c r="CT14">
        <v>1.881297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92.664733000000012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17.912755000000001</v>
      </c>
      <c r="G15">
        <v>0</v>
      </c>
      <c r="H15">
        <v>0</v>
      </c>
      <c r="I15">
        <v>62.274610000000003</v>
      </c>
      <c r="J15">
        <v>2.5947749999999998</v>
      </c>
      <c r="K15">
        <v>691.09398399999998</v>
      </c>
      <c r="L15">
        <v>667.07663700000001</v>
      </c>
      <c r="M15">
        <v>95.888554999999997</v>
      </c>
      <c r="N15">
        <v>122.432091</v>
      </c>
      <c r="O15">
        <v>128.451291</v>
      </c>
      <c r="P15">
        <v>147.214156</v>
      </c>
      <c r="Q15">
        <v>21.903790999999998</v>
      </c>
      <c r="R15">
        <v>44.326064000000002</v>
      </c>
      <c r="S15">
        <v>27.350811</v>
      </c>
      <c r="T15">
        <v>2.392833</v>
      </c>
      <c r="U15">
        <v>347.0625</v>
      </c>
      <c r="V15">
        <v>18.07</v>
      </c>
      <c r="W15">
        <v>45.524999999999999</v>
      </c>
      <c r="X15">
        <v>147.515625</v>
      </c>
      <c r="Y15">
        <v>0</v>
      </c>
      <c r="Z15">
        <v>19.6614</v>
      </c>
      <c r="AA15">
        <v>0</v>
      </c>
      <c r="AB15">
        <v>0</v>
      </c>
      <c r="AC15">
        <v>11.155201999999999</v>
      </c>
      <c r="AD15">
        <v>0</v>
      </c>
      <c r="AE15">
        <v>0</v>
      </c>
      <c r="AF15">
        <v>6.9086429999999996</v>
      </c>
      <c r="AG15">
        <v>47.497892999999998</v>
      </c>
      <c r="AH15">
        <v>0</v>
      </c>
      <c r="AI15">
        <v>0</v>
      </c>
      <c r="AJ15">
        <v>0</v>
      </c>
      <c r="AK15">
        <v>64.950986999999998</v>
      </c>
      <c r="AL15">
        <v>36.021999999999998</v>
      </c>
      <c r="AM15">
        <v>18.108732</v>
      </c>
      <c r="AN15">
        <v>1.053695</v>
      </c>
      <c r="AO15">
        <v>0</v>
      </c>
      <c r="AP15">
        <v>0.64049999999999996</v>
      </c>
      <c r="AQ15">
        <v>0</v>
      </c>
      <c r="AR15">
        <v>46.368000000000002</v>
      </c>
      <c r="AS15">
        <v>36.506751000000001</v>
      </c>
      <c r="AT15">
        <v>20.001799999999999</v>
      </c>
      <c r="AU15">
        <v>0</v>
      </c>
      <c r="AV15">
        <v>50.667760000000001</v>
      </c>
      <c r="AW15">
        <v>62.694642999999999</v>
      </c>
      <c r="AX15">
        <v>38.921630999999998</v>
      </c>
      <c r="AY15">
        <v>0</v>
      </c>
      <c r="AZ15">
        <f t="shared" si="0"/>
        <v>92.951401000000004</v>
      </c>
      <c r="BA15">
        <f t="shared" si="1"/>
        <v>3143.1965160000004</v>
      </c>
      <c r="BD15">
        <v>4.2938999999999998</v>
      </c>
      <c r="BE15">
        <v>0</v>
      </c>
      <c r="BF15">
        <v>2.4339E-2</v>
      </c>
      <c r="BG15">
        <v>0</v>
      </c>
      <c r="BH15">
        <v>0</v>
      </c>
      <c r="BI15">
        <v>0.84194100000000005</v>
      </c>
      <c r="BJ15">
        <v>0</v>
      </c>
      <c r="BK15">
        <v>2.0455000000000001E-2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1.9522930000000001</v>
      </c>
      <c r="BR15">
        <v>4.2252549999999998</v>
      </c>
      <c r="BS15">
        <v>1.62</v>
      </c>
      <c r="BT15">
        <v>0</v>
      </c>
      <c r="BU15">
        <v>2.9693329999999998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1.79</v>
      </c>
      <c r="CC15">
        <v>0.88</v>
      </c>
      <c r="CD15">
        <v>0.94</v>
      </c>
      <c r="CE15">
        <v>1.8</v>
      </c>
      <c r="CF15">
        <v>0.23</v>
      </c>
      <c r="CG15">
        <v>3.78</v>
      </c>
      <c r="CH15">
        <v>0</v>
      </c>
      <c r="CI15">
        <v>7.95</v>
      </c>
      <c r="CJ15">
        <v>1.95</v>
      </c>
      <c r="CK15">
        <v>1.84</v>
      </c>
      <c r="CL15">
        <v>3.5424669999999998</v>
      </c>
      <c r="CM15">
        <v>1.870228</v>
      </c>
      <c r="CN15">
        <v>3.14886</v>
      </c>
      <c r="CO15">
        <v>3.03</v>
      </c>
      <c r="CP15">
        <v>4.2338469999999999</v>
      </c>
      <c r="CQ15">
        <v>1.3710979999999999</v>
      </c>
      <c r="CR15">
        <v>3.57</v>
      </c>
      <c r="CS15">
        <v>2.3954240000000002</v>
      </c>
      <c r="CT15">
        <v>1.881297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92.951401000000004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17.912755000000001</v>
      </c>
      <c r="G16">
        <v>0</v>
      </c>
      <c r="H16">
        <v>0</v>
      </c>
      <c r="I16">
        <v>62.274610000000003</v>
      </c>
      <c r="J16">
        <v>2.5947749999999998</v>
      </c>
      <c r="K16">
        <v>691.09398399999998</v>
      </c>
      <c r="L16">
        <v>667.07663700000001</v>
      </c>
      <c r="M16">
        <v>95.888554999999997</v>
      </c>
      <c r="N16">
        <v>122.432091</v>
      </c>
      <c r="O16">
        <v>128.451291</v>
      </c>
      <c r="P16">
        <v>147.214156</v>
      </c>
      <c r="Q16">
        <v>21.903790999999998</v>
      </c>
      <c r="R16">
        <v>44.326064000000002</v>
      </c>
      <c r="S16">
        <v>27.350811</v>
      </c>
      <c r="T16">
        <v>2.392833</v>
      </c>
      <c r="U16">
        <v>347.0625</v>
      </c>
      <c r="V16">
        <v>18.07</v>
      </c>
      <c r="W16">
        <v>45.524999999999999</v>
      </c>
      <c r="X16">
        <v>147.515625</v>
      </c>
      <c r="Y16">
        <v>0</v>
      </c>
      <c r="Z16">
        <v>19.6614</v>
      </c>
      <c r="AA16">
        <v>0</v>
      </c>
      <c r="AB16">
        <v>0</v>
      </c>
      <c r="AC16">
        <v>11.155201999999999</v>
      </c>
      <c r="AD16">
        <v>0</v>
      </c>
      <c r="AE16">
        <v>0</v>
      </c>
      <c r="AF16">
        <v>6.9086429999999996</v>
      </c>
      <c r="AG16">
        <v>47.497892999999998</v>
      </c>
      <c r="AH16">
        <v>0</v>
      </c>
      <c r="AI16">
        <v>0</v>
      </c>
      <c r="AJ16">
        <v>0</v>
      </c>
      <c r="AK16">
        <v>64.950986999999998</v>
      </c>
      <c r="AL16">
        <v>36.021999999999998</v>
      </c>
      <c r="AM16">
        <v>18.108732</v>
      </c>
      <c r="AN16">
        <v>1.053695</v>
      </c>
      <c r="AO16">
        <v>0</v>
      </c>
      <c r="AP16">
        <v>0.64049999999999996</v>
      </c>
      <c r="AQ16">
        <v>0</v>
      </c>
      <c r="AR16">
        <v>46.368000000000002</v>
      </c>
      <c r="AS16">
        <v>37.258069999999996</v>
      </c>
      <c r="AT16">
        <v>20.001799999999999</v>
      </c>
      <c r="AU16">
        <v>0</v>
      </c>
      <c r="AV16">
        <v>50.667760000000001</v>
      </c>
      <c r="AW16">
        <v>62.694642999999999</v>
      </c>
      <c r="AX16">
        <v>38.921630999999998</v>
      </c>
      <c r="AY16">
        <v>0</v>
      </c>
      <c r="AZ16">
        <f t="shared" si="0"/>
        <v>93.345009000000005</v>
      </c>
      <c r="BA16">
        <f t="shared" si="1"/>
        <v>3144.3414430000007</v>
      </c>
      <c r="BD16">
        <v>4.2938999999999998</v>
      </c>
      <c r="BE16">
        <v>0</v>
      </c>
      <c r="BF16">
        <v>2.4339E-2</v>
      </c>
      <c r="BG16">
        <v>0</v>
      </c>
      <c r="BH16">
        <v>0</v>
      </c>
      <c r="BI16">
        <v>0.84194100000000005</v>
      </c>
      <c r="BJ16">
        <v>0</v>
      </c>
      <c r="BK16">
        <v>2.0455000000000001E-2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1.9522930000000001</v>
      </c>
      <c r="BR16">
        <v>4.2252549999999998</v>
      </c>
      <c r="BS16">
        <v>1.62</v>
      </c>
      <c r="BT16">
        <v>0</v>
      </c>
      <c r="BU16">
        <v>2.9693329999999998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1.79</v>
      </c>
      <c r="CC16">
        <v>0.88</v>
      </c>
      <c r="CD16">
        <v>0.94</v>
      </c>
      <c r="CE16">
        <v>1.8</v>
      </c>
      <c r="CF16">
        <v>0.23</v>
      </c>
      <c r="CG16">
        <v>3.78</v>
      </c>
      <c r="CH16">
        <v>0</v>
      </c>
      <c r="CI16">
        <v>7.95</v>
      </c>
      <c r="CJ16">
        <v>1.95</v>
      </c>
      <c r="CK16">
        <v>1.84</v>
      </c>
      <c r="CL16">
        <v>3.5424669999999998</v>
      </c>
      <c r="CM16">
        <v>1.870228</v>
      </c>
      <c r="CN16">
        <v>3.542468</v>
      </c>
      <c r="CO16">
        <v>3.03</v>
      </c>
      <c r="CP16">
        <v>4.2338469999999999</v>
      </c>
      <c r="CQ16">
        <v>1.3710979999999999</v>
      </c>
      <c r="CR16">
        <v>3.57</v>
      </c>
      <c r="CS16">
        <v>2.3954240000000002</v>
      </c>
      <c r="CT16">
        <v>1.881297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93.345009000000005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17.912755000000001</v>
      </c>
      <c r="G17">
        <v>0</v>
      </c>
      <c r="H17">
        <v>0</v>
      </c>
      <c r="I17">
        <v>62.274610000000003</v>
      </c>
      <c r="J17">
        <v>2.5947749999999998</v>
      </c>
      <c r="K17">
        <v>691.09398399999998</v>
      </c>
      <c r="L17">
        <v>667.07663700000001</v>
      </c>
      <c r="M17">
        <v>95.888554999999997</v>
      </c>
      <c r="N17">
        <v>122.432091</v>
      </c>
      <c r="O17">
        <v>128.451291</v>
      </c>
      <c r="P17">
        <v>147.214156</v>
      </c>
      <c r="Q17">
        <v>21.903790999999998</v>
      </c>
      <c r="R17">
        <v>44.326064000000002</v>
      </c>
      <c r="S17">
        <v>27.350811</v>
      </c>
      <c r="T17">
        <v>2.392833</v>
      </c>
      <c r="U17">
        <v>347.0625</v>
      </c>
      <c r="V17">
        <v>18.07</v>
      </c>
      <c r="W17">
        <v>45.524999999999999</v>
      </c>
      <c r="X17">
        <v>147.515625</v>
      </c>
      <c r="Y17">
        <v>0</v>
      </c>
      <c r="Z17">
        <v>13.1076</v>
      </c>
      <c r="AA17">
        <v>0</v>
      </c>
      <c r="AB17">
        <v>0</v>
      </c>
      <c r="AC17">
        <v>11.155201999999999</v>
      </c>
      <c r="AD17">
        <v>0</v>
      </c>
      <c r="AE17">
        <v>18.910588000000001</v>
      </c>
      <c r="AF17">
        <v>6.9086429999999996</v>
      </c>
      <c r="AG17">
        <v>47.497892999999998</v>
      </c>
      <c r="AH17">
        <v>0</v>
      </c>
      <c r="AI17">
        <v>0</v>
      </c>
      <c r="AJ17">
        <v>0</v>
      </c>
      <c r="AK17">
        <v>64.950986999999998</v>
      </c>
      <c r="AL17">
        <v>36.021999999999998</v>
      </c>
      <c r="AM17">
        <v>18.108732</v>
      </c>
      <c r="AN17">
        <v>1.053695</v>
      </c>
      <c r="AO17">
        <v>0</v>
      </c>
      <c r="AP17">
        <v>0.64049999999999996</v>
      </c>
      <c r="AQ17">
        <v>0</v>
      </c>
      <c r="AR17">
        <v>52.991999999999997</v>
      </c>
      <c r="AS17">
        <v>37.258069999999996</v>
      </c>
      <c r="AT17">
        <v>20.001799999999999</v>
      </c>
      <c r="AU17">
        <v>0</v>
      </c>
      <c r="AV17">
        <v>50.667760000000001</v>
      </c>
      <c r="AW17">
        <v>62.694642999999999</v>
      </c>
      <c r="AX17">
        <v>38.921630999999998</v>
      </c>
      <c r="AY17">
        <v>0</v>
      </c>
      <c r="AZ17">
        <f t="shared" si="0"/>
        <v>93.275120999999999</v>
      </c>
      <c r="BA17">
        <f t="shared" si="1"/>
        <v>3163.252343000001</v>
      </c>
      <c r="BD17">
        <v>4.2938999999999998</v>
      </c>
      <c r="BE17">
        <v>0</v>
      </c>
      <c r="BF17">
        <v>2.4451000000000001E-2</v>
      </c>
      <c r="BG17">
        <v>0</v>
      </c>
      <c r="BH17">
        <v>0</v>
      </c>
      <c r="BI17">
        <v>0.84194100000000005</v>
      </c>
      <c r="BJ17">
        <v>0</v>
      </c>
      <c r="BK17">
        <v>2.0455000000000001E-2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1.9522930000000001</v>
      </c>
      <c r="BR17">
        <v>4.2252549999999998</v>
      </c>
      <c r="BS17">
        <v>1.62</v>
      </c>
      <c r="BT17">
        <v>0</v>
      </c>
      <c r="BU17">
        <v>2.9693329999999998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1.79</v>
      </c>
      <c r="CC17">
        <v>0.87</v>
      </c>
      <c r="CD17">
        <v>0.88</v>
      </c>
      <c r="CE17">
        <v>1.8</v>
      </c>
      <c r="CF17">
        <v>0.23</v>
      </c>
      <c r="CG17">
        <v>3.78</v>
      </c>
      <c r="CH17">
        <v>0</v>
      </c>
      <c r="CI17">
        <v>7.95</v>
      </c>
      <c r="CJ17">
        <v>1.95</v>
      </c>
      <c r="CK17">
        <v>1.84</v>
      </c>
      <c r="CL17">
        <v>3.5424669999999998</v>
      </c>
      <c r="CM17">
        <v>1.870228</v>
      </c>
      <c r="CN17">
        <v>3.542468</v>
      </c>
      <c r="CO17">
        <v>3.03</v>
      </c>
      <c r="CP17">
        <v>4.2338469999999999</v>
      </c>
      <c r="CQ17">
        <v>1.3710979999999999</v>
      </c>
      <c r="CR17">
        <v>3.57</v>
      </c>
      <c r="CS17">
        <v>2.3954240000000002</v>
      </c>
      <c r="CT17">
        <v>1.881297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93.275120999999999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17.912755000000001</v>
      </c>
      <c r="G18">
        <v>0</v>
      </c>
      <c r="H18">
        <v>0</v>
      </c>
      <c r="I18">
        <v>62.274610000000003</v>
      </c>
      <c r="J18">
        <v>2.5947749999999998</v>
      </c>
      <c r="K18">
        <v>691.09398399999998</v>
      </c>
      <c r="L18">
        <v>667.07663700000001</v>
      </c>
      <c r="M18">
        <v>95.888554999999997</v>
      </c>
      <c r="N18">
        <v>122.432091</v>
      </c>
      <c r="O18">
        <v>128.451291</v>
      </c>
      <c r="P18">
        <v>147.214156</v>
      </c>
      <c r="Q18">
        <v>21.903790999999998</v>
      </c>
      <c r="R18">
        <v>44.326064000000002</v>
      </c>
      <c r="S18">
        <v>27.350811</v>
      </c>
      <c r="T18">
        <v>2.392833</v>
      </c>
      <c r="U18">
        <v>347.0625</v>
      </c>
      <c r="V18">
        <v>18.07</v>
      </c>
      <c r="W18">
        <v>45.524999999999999</v>
      </c>
      <c r="X18">
        <v>147.515625</v>
      </c>
      <c r="Y18">
        <v>0</v>
      </c>
      <c r="Z18">
        <v>13.1076</v>
      </c>
      <c r="AA18">
        <v>0</v>
      </c>
      <c r="AB18">
        <v>0</v>
      </c>
      <c r="AC18">
        <v>11.155201999999999</v>
      </c>
      <c r="AD18">
        <v>0</v>
      </c>
      <c r="AE18">
        <v>18.910588000000001</v>
      </c>
      <c r="AF18">
        <v>6.9086429999999996</v>
      </c>
      <c r="AG18">
        <v>47.497892999999998</v>
      </c>
      <c r="AH18">
        <v>0</v>
      </c>
      <c r="AI18">
        <v>0</v>
      </c>
      <c r="AJ18">
        <v>0</v>
      </c>
      <c r="AK18">
        <v>64.950986999999998</v>
      </c>
      <c r="AL18">
        <v>36.021999999999998</v>
      </c>
      <c r="AM18">
        <v>18.108732</v>
      </c>
      <c r="AN18">
        <v>1.053695</v>
      </c>
      <c r="AO18">
        <v>0</v>
      </c>
      <c r="AP18">
        <v>0.64049999999999996</v>
      </c>
      <c r="AQ18">
        <v>0</v>
      </c>
      <c r="AR18">
        <v>52.991999999999997</v>
      </c>
      <c r="AS18">
        <v>37.258069999999996</v>
      </c>
      <c r="AT18">
        <v>20.001799999999999</v>
      </c>
      <c r="AU18">
        <v>0</v>
      </c>
      <c r="AV18">
        <v>50.667760000000001</v>
      </c>
      <c r="AW18">
        <v>62.694642999999999</v>
      </c>
      <c r="AX18">
        <v>38.921630999999998</v>
      </c>
      <c r="AY18">
        <v>0</v>
      </c>
      <c r="AZ18">
        <f t="shared" si="0"/>
        <v>93.275120999999999</v>
      </c>
      <c r="BA18">
        <f t="shared" si="1"/>
        <v>3163.252343000001</v>
      </c>
      <c r="BD18">
        <v>4.2938999999999998</v>
      </c>
      <c r="BE18">
        <v>0</v>
      </c>
      <c r="BF18">
        <v>2.4451000000000001E-2</v>
      </c>
      <c r="BG18">
        <v>0</v>
      </c>
      <c r="BH18">
        <v>0</v>
      </c>
      <c r="BI18">
        <v>0.84194100000000005</v>
      </c>
      <c r="BJ18">
        <v>0</v>
      </c>
      <c r="BK18">
        <v>2.0455000000000001E-2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1.9522930000000001</v>
      </c>
      <c r="BR18">
        <v>4.2252549999999998</v>
      </c>
      <c r="BS18">
        <v>1.62</v>
      </c>
      <c r="BT18">
        <v>0</v>
      </c>
      <c r="BU18">
        <v>2.9693329999999998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1.79</v>
      </c>
      <c r="CC18">
        <v>0.87</v>
      </c>
      <c r="CD18">
        <v>0.88</v>
      </c>
      <c r="CE18">
        <v>1.8</v>
      </c>
      <c r="CF18">
        <v>0.23</v>
      </c>
      <c r="CG18">
        <v>3.78</v>
      </c>
      <c r="CH18">
        <v>0</v>
      </c>
      <c r="CI18">
        <v>7.95</v>
      </c>
      <c r="CJ18">
        <v>1.95</v>
      </c>
      <c r="CK18">
        <v>1.84</v>
      </c>
      <c r="CL18">
        <v>3.5424669999999998</v>
      </c>
      <c r="CM18">
        <v>1.870228</v>
      </c>
      <c r="CN18">
        <v>3.542468</v>
      </c>
      <c r="CO18">
        <v>3.03</v>
      </c>
      <c r="CP18">
        <v>4.2338469999999999</v>
      </c>
      <c r="CQ18">
        <v>1.3710979999999999</v>
      </c>
      <c r="CR18">
        <v>3.57</v>
      </c>
      <c r="CS18">
        <v>2.3954240000000002</v>
      </c>
      <c r="CT18">
        <v>1.881297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93.275120999999999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17.912755000000001</v>
      </c>
      <c r="G19">
        <v>0</v>
      </c>
      <c r="H19">
        <v>0</v>
      </c>
      <c r="I19">
        <v>62.274610000000003</v>
      </c>
      <c r="J19">
        <v>2.5947749999999998</v>
      </c>
      <c r="K19">
        <v>691.09398399999998</v>
      </c>
      <c r="L19">
        <v>667.07663700000001</v>
      </c>
      <c r="M19">
        <v>95.888554999999997</v>
      </c>
      <c r="N19">
        <v>122.432091</v>
      </c>
      <c r="O19">
        <v>128.451291</v>
      </c>
      <c r="P19">
        <v>147.214156</v>
      </c>
      <c r="Q19">
        <v>21.903790999999998</v>
      </c>
      <c r="R19">
        <v>44.326064000000002</v>
      </c>
      <c r="S19">
        <v>27.350811</v>
      </c>
      <c r="T19">
        <v>2.392833</v>
      </c>
      <c r="U19">
        <v>347.0625</v>
      </c>
      <c r="V19">
        <v>18.07</v>
      </c>
      <c r="W19">
        <v>45.524999999999999</v>
      </c>
      <c r="X19">
        <v>147.515625</v>
      </c>
      <c r="Y19">
        <v>0</v>
      </c>
      <c r="Z19">
        <v>13.1076</v>
      </c>
      <c r="AA19">
        <v>0</v>
      </c>
      <c r="AB19">
        <v>3.9156689999999998</v>
      </c>
      <c r="AC19">
        <v>11.155201999999999</v>
      </c>
      <c r="AD19">
        <v>0</v>
      </c>
      <c r="AE19">
        <v>24.376930000000002</v>
      </c>
      <c r="AF19">
        <v>6.9086429999999996</v>
      </c>
      <c r="AG19">
        <v>47.497892999999998</v>
      </c>
      <c r="AH19">
        <v>0</v>
      </c>
      <c r="AI19">
        <v>0</v>
      </c>
      <c r="AJ19">
        <v>0</v>
      </c>
      <c r="AK19">
        <v>64.950986999999998</v>
      </c>
      <c r="AL19">
        <v>36.021999999999998</v>
      </c>
      <c r="AM19">
        <v>18.108732</v>
      </c>
      <c r="AN19">
        <v>1.053695</v>
      </c>
      <c r="AO19">
        <v>0</v>
      </c>
      <c r="AP19">
        <v>0.64049999999999996</v>
      </c>
      <c r="AQ19">
        <v>0</v>
      </c>
      <c r="AR19">
        <v>46.368000000000002</v>
      </c>
      <c r="AS19">
        <v>36.506751000000001</v>
      </c>
      <c r="AT19">
        <v>20.001799999999999</v>
      </c>
      <c r="AU19">
        <v>0</v>
      </c>
      <c r="AV19">
        <v>50.667760000000001</v>
      </c>
      <c r="AW19">
        <v>62.694642999999999</v>
      </c>
      <c r="AX19">
        <v>38.921630999999998</v>
      </c>
      <c r="AY19">
        <v>0</v>
      </c>
      <c r="AZ19">
        <f t="shared" si="0"/>
        <v>93.275120999999999</v>
      </c>
      <c r="BA19">
        <f t="shared" si="1"/>
        <v>3165.2590350000005</v>
      </c>
      <c r="BD19">
        <v>4.2938999999999998</v>
      </c>
      <c r="BE19">
        <v>0</v>
      </c>
      <c r="BF19">
        <v>2.4451000000000001E-2</v>
      </c>
      <c r="BG19">
        <v>0</v>
      </c>
      <c r="BH19">
        <v>0</v>
      </c>
      <c r="BI19">
        <v>0.84194100000000005</v>
      </c>
      <c r="BJ19">
        <v>0</v>
      </c>
      <c r="BK19">
        <v>2.0455000000000001E-2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1.9522930000000001</v>
      </c>
      <c r="BR19">
        <v>4.2252549999999998</v>
      </c>
      <c r="BS19">
        <v>1.62</v>
      </c>
      <c r="BT19">
        <v>0</v>
      </c>
      <c r="BU19">
        <v>2.9693329999999998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1.79</v>
      </c>
      <c r="CC19">
        <v>0.87</v>
      </c>
      <c r="CD19">
        <v>0.88</v>
      </c>
      <c r="CE19">
        <v>1.8</v>
      </c>
      <c r="CF19">
        <v>0.23</v>
      </c>
      <c r="CG19">
        <v>3.78</v>
      </c>
      <c r="CH19">
        <v>0</v>
      </c>
      <c r="CI19">
        <v>7.95</v>
      </c>
      <c r="CJ19">
        <v>1.95</v>
      </c>
      <c r="CK19">
        <v>1.84</v>
      </c>
      <c r="CL19">
        <v>3.5424669999999998</v>
      </c>
      <c r="CM19">
        <v>1.870228</v>
      </c>
      <c r="CN19">
        <v>3.542468</v>
      </c>
      <c r="CO19">
        <v>3.03</v>
      </c>
      <c r="CP19">
        <v>4.2338469999999999</v>
      </c>
      <c r="CQ19">
        <v>1.3710979999999999</v>
      </c>
      <c r="CR19">
        <v>3.57</v>
      </c>
      <c r="CS19">
        <v>2.3954240000000002</v>
      </c>
      <c r="CT19">
        <v>1.881297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93.275120999999999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17.912755000000001</v>
      </c>
      <c r="G20">
        <v>0</v>
      </c>
      <c r="H20">
        <v>0</v>
      </c>
      <c r="I20">
        <v>62.274610000000003</v>
      </c>
      <c r="J20">
        <v>2.5947749999999998</v>
      </c>
      <c r="K20">
        <v>691.09398399999998</v>
      </c>
      <c r="L20">
        <v>667.07663700000001</v>
      </c>
      <c r="M20">
        <v>95.888554999999997</v>
      </c>
      <c r="N20">
        <v>122.432091</v>
      </c>
      <c r="O20">
        <v>128.451291</v>
      </c>
      <c r="P20">
        <v>147.214156</v>
      </c>
      <c r="Q20">
        <v>21.903790999999998</v>
      </c>
      <c r="R20">
        <v>44.326064000000002</v>
      </c>
      <c r="S20">
        <v>27.350811</v>
      </c>
      <c r="T20">
        <v>2.392833</v>
      </c>
      <c r="U20">
        <v>347.0625</v>
      </c>
      <c r="V20">
        <v>18.07</v>
      </c>
      <c r="W20">
        <v>45.524999999999999</v>
      </c>
      <c r="X20">
        <v>147.515625</v>
      </c>
      <c r="Y20">
        <v>0</v>
      </c>
      <c r="Z20">
        <v>13.1076</v>
      </c>
      <c r="AA20">
        <v>0</v>
      </c>
      <c r="AB20">
        <v>15.349422000000001</v>
      </c>
      <c r="AC20">
        <v>11.155201999999999</v>
      </c>
      <c r="AD20">
        <v>0</v>
      </c>
      <c r="AE20">
        <v>37.951186</v>
      </c>
      <c r="AF20">
        <v>6.9086429999999996</v>
      </c>
      <c r="AG20">
        <v>47.497892999999998</v>
      </c>
      <c r="AH20">
        <v>0</v>
      </c>
      <c r="AI20">
        <v>0</v>
      </c>
      <c r="AJ20">
        <v>0</v>
      </c>
      <c r="AK20">
        <v>64.950986999999998</v>
      </c>
      <c r="AL20">
        <v>36.021999999999998</v>
      </c>
      <c r="AM20">
        <v>18.108732</v>
      </c>
      <c r="AN20">
        <v>1.053695</v>
      </c>
      <c r="AO20">
        <v>0</v>
      </c>
      <c r="AP20">
        <v>0.64049999999999996</v>
      </c>
      <c r="AQ20">
        <v>0</v>
      </c>
      <c r="AR20">
        <v>46.368000000000002</v>
      </c>
      <c r="AS20">
        <v>36.506751000000001</v>
      </c>
      <c r="AT20">
        <v>20.001799999999999</v>
      </c>
      <c r="AU20">
        <v>0</v>
      </c>
      <c r="AV20">
        <v>50.667760000000001</v>
      </c>
      <c r="AW20">
        <v>62.694642999999999</v>
      </c>
      <c r="AX20">
        <v>38.921630999999998</v>
      </c>
      <c r="AY20">
        <v>0</v>
      </c>
      <c r="AZ20">
        <f t="shared" si="0"/>
        <v>93.275120999999999</v>
      </c>
      <c r="BA20">
        <f t="shared" si="1"/>
        <v>3190.2670440000002</v>
      </c>
      <c r="BD20">
        <v>4.2938999999999998</v>
      </c>
      <c r="BE20">
        <v>0</v>
      </c>
      <c r="BF20">
        <v>2.4451000000000001E-2</v>
      </c>
      <c r="BG20">
        <v>0</v>
      </c>
      <c r="BH20">
        <v>0</v>
      </c>
      <c r="BI20">
        <v>0.84194100000000005</v>
      </c>
      <c r="BJ20">
        <v>0</v>
      </c>
      <c r="BK20">
        <v>2.0455000000000001E-2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1.9522930000000001</v>
      </c>
      <c r="BR20">
        <v>4.2252549999999998</v>
      </c>
      <c r="BS20">
        <v>1.62</v>
      </c>
      <c r="BT20">
        <v>0</v>
      </c>
      <c r="BU20">
        <v>2.9693329999999998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1.79</v>
      </c>
      <c r="CC20">
        <v>0.87</v>
      </c>
      <c r="CD20">
        <v>0.88</v>
      </c>
      <c r="CE20">
        <v>1.8</v>
      </c>
      <c r="CF20">
        <v>0.23</v>
      </c>
      <c r="CG20">
        <v>3.78</v>
      </c>
      <c r="CH20">
        <v>0</v>
      </c>
      <c r="CI20">
        <v>7.95</v>
      </c>
      <c r="CJ20">
        <v>1.95</v>
      </c>
      <c r="CK20">
        <v>1.84</v>
      </c>
      <c r="CL20">
        <v>3.5424669999999998</v>
      </c>
      <c r="CM20">
        <v>1.870228</v>
      </c>
      <c r="CN20">
        <v>3.542468</v>
      </c>
      <c r="CO20">
        <v>3.03</v>
      </c>
      <c r="CP20">
        <v>4.2338469999999999</v>
      </c>
      <c r="CQ20">
        <v>1.3710979999999999</v>
      </c>
      <c r="CR20">
        <v>3.57</v>
      </c>
      <c r="CS20">
        <v>2.3954240000000002</v>
      </c>
      <c r="CT20">
        <v>1.881297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93.275120999999999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17.912755000000001</v>
      </c>
      <c r="G21">
        <v>0</v>
      </c>
      <c r="H21">
        <v>0</v>
      </c>
      <c r="I21">
        <v>62.274610000000003</v>
      </c>
      <c r="J21">
        <v>2.5947749999999998</v>
      </c>
      <c r="K21">
        <v>691.09398399999998</v>
      </c>
      <c r="L21">
        <v>667.07663700000001</v>
      </c>
      <c r="M21">
        <v>95.888554999999997</v>
      </c>
      <c r="N21">
        <v>122.432091</v>
      </c>
      <c r="O21">
        <v>128.451291</v>
      </c>
      <c r="P21">
        <v>147.214156</v>
      </c>
      <c r="Q21">
        <v>21.140388000000002</v>
      </c>
      <c r="R21">
        <v>44.326064000000002</v>
      </c>
      <c r="S21">
        <v>27.350811</v>
      </c>
      <c r="T21">
        <v>2.392833</v>
      </c>
      <c r="U21">
        <v>347.0625</v>
      </c>
      <c r="V21">
        <v>18.07</v>
      </c>
      <c r="W21">
        <v>45.524999999999999</v>
      </c>
      <c r="X21">
        <v>147.515625</v>
      </c>
      <c r="Y21">
        <v>0</v>
      </c>
      <c r="Z21">
        <v>13.1076</v>
      </c>
      <c r="AA21">
        <v>0</v>
      </c>
      <c r="AB21">
        <v>15.349422000000001</v>
      </c>
      <c r="AC21">
        <v>11.155201999999999</v>
      </c>
      <c r="AD21">
        <v>0</v>
      </c>
      <c r="AE21">
        <v>37.951186</v>
      </c>
      <c r="AF21">
        <v>6.9086429999999996</v>
      </c>
      <c r="AG21">
        <v>47.497892999999998</v>
      </c>
      <c r="AH21">
        <v>19.362348000000001</v>
      </c>
      <c r="AI21">
        <v>0</v>
      </c>
      <c r="AJ21">
        <v>0</v>
      </c>
      <c r="AK21">
        <v>64.950986999999998</v>
      </c>
      <c r="AL21">
        <v>83.664000000000001</v>
      </c>
      <c r="AM21">
        <v>18.108732</v>
      </c>
      <c r="AN21">
        <v>1.053695</v>
      </c>
      <c r="AO21">
        <v>0</v>
      </c>
      <c r="AP21">
        <v>0.64049999999999996</v>
      </c>
      <c r="AQ21">
        <v>0</v>
      </c>
      <c r="AR21">
        <v>46.368000000000002</v>
      </c>
      <c r="AS21">
        <v>36.506751000000001</v>
      </c>
      <c r="AT21">
        <v>20.001799999999999</v>
      </c>
      <c r="AU21">
        <v>0</v>
      </c>
      <c r="AV21">
        <v>50.667760000000001</v>
      </c>
      <c r="AW21">
        <v>62.694642999999999</v>
      </c>
      <c r="AX21">
        <v>38.921630999999998</v>
      </c>
      <c r="AY21">
        <v>0</v>
      </c>
      <c r="AZ21">
        <f t="shared" si="0"/>
        <v>93.867361000000002</v>
      </c>
      <c r="BA21">
        <f t="shared" si="1"/>
        <v>3257.1002290000006</v>
      </c>
      <c r="BD21">
        <v>4.2938999999999998</v>
      </c>
      <c r="BE21">
        <v>0</v>
      </c>
      <c r="BF21">
        <v>2.4451000000000001E-2</v>
      </c>
      <c r="BG21">
        <v>0</v>
      </c>
      <c r="BH21">
        <v>0</v>
      </c>
      <c r="BI21">
        <v>0.84194100000000005</v>
      </c>
      <c r="BJ21">
        <v>0</v>
      </c>
      <c r="BK21">
        <v>2.0455000000000001E-2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1.9522930000000001</v>
      </c>
      <c r="BR21">
        <v>4.2252549999999998</v>
      </c>
      <c r="BS21">
        <v>1.62</v>
      </c>
      <c r="BT21">
        <v>0</v>
      </c>
      <c r="BU21">
        <v>2.9693329999999998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1.79</v>
      </c>
      <c r="CC21">
        <v>0.87</v>
      </c>
      <c r="CD21">
        <v>0.88</v>
      </c>
      <c r="CE21">
        <v>1.8</v>
      </c>
      <c r="CF21">
        <v>0.23</v>
      </c>
      <c r="CG21">
        <v>3.78</v>
      </c>
      <c r="CH21">
        <v>0.59223999999999999</v>
      </c>
      <c r="CI21">
        <v>7.95</v>
      </c>
      <c r="CJ21">
        <v>1.95</v>
      </c>
      <c r="CK21">
        <v>1.84</v>
      </c>
      <c r="CL21">
        <v>3.5424669999999998</v>
      </c>
      <c r="CM21">
        <v>1.870228</v>
      </c>
      <c r="CN21">
        <v>3.542468</v>
      </c>
      <c r="CO21">
        <v>3.03</v>
      </c>
      <c r="CP21">
        <v>4.2338469999999999</v>
      </c>
      <c r="CQ21">
        <v>1.3710979999999999</v>
      </c>
      <c r="CR21">
        <v>3.57</v>
      </c>
      <c r="CS21">
        <v>2.3954240000000002</v>
      </c>
      <c r="CT21">
        <v>1.881297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93.867361000000002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17.912755000000001</v>
      </c>
      <c r="G22">
        <v>0</v>
      </c>
      <c r="H22">
        <v>0</v>
      </c>
      <c r="I22">
        <v>62.274610000000003</v>
      </c>
      <c r="J22">
        <v>2.5947749999999998</v>
      </c>
      <c r="K22">
        <v>691.09398399999998</v>
      </c>
      <c r="L22">
        <v>667.07663700000001</v>
      </c>
      <c r="M22">
        <v>95.888554999999997</v>
      </c>
      <c r="N22">
        <v>122.432091</v>
      </c>
      <c r="O22">
        <v>128.451291</v>
      </c>
      <c r="P22">
        <v>147.214156</v>
      </c>
      <c r="Q22">
        <v>21.140388000000002</v>
      </c>
      <c r="R22">
        <v>44.326064000000002</v>
      </c>
      <c r="S22">
        <v>27.350811</v>
      </c>
      <c r="T22">
        <v>2.392833</v>
      </c>
      <c r="U22">
        <v>347.0625</v>
      </c>
      <c r="V22">
        <v>18.07</v>
      </c>
      <c r="W22">
        <v>45.524999999999999</v>
      </c>
      <c r="X22">
        <v>147.515625</v>
      </c>
      <c r="Y22">
        <v>0</v>
      </c>
      <c r="Z22">
        <v>13.1076</v>
      </c>
      <c r="AA22">
        <v>0</v>
      </c>
      <c r="AB22">
        <v>15.349422000000001</v>
      </c>
      <c r="AC22">
        <v>11.155201999999999</v>
      </c>
      <c r="AD22">
        <v>0</v>
      </c>
      <c r="AE22">
        <v>37.951186</v>
      </c>
      <c r="AF22">
        <v>6.9086429999999996</v>
      </c>
      <c r="AG22">
        <v>47.497892999999998</v>
      </c>
      <c r="AH22">
        <v>21.513719999999999</v>
      </c>
      <c r="AI22">
        <v>0</v>
      </c>
      <c r="AJ22">
        <v>0</v>
      </c>
      <c r="AK22">
        <v>64.950986999999998</v>
      </c>
      <c r="AL22">
        <v>83.664000000000001</v>
      </c>
      <c r="AM22">
        <v>18.108732</v>
      </c>
      <c r="AN22">
        <v>1.053695</v>
      </c>
      <c r="AO22">
        <v>0</v>
      </c>
      <c r="AP22">
        <v>0.64049999999999996</v>
      </c>
      <c r="AQ22">
        <v>0</v>
      </c>
      <c r="AR22">
        <v>46.368000000000002</v>
      </c>
      <c r="AS22">
        <v>36.506751000000001</v>
      </c>
      <c r="AT22">
        <v>20.001799999999999</v>
      </c>
      <c r="AU22">
        <v>0</v>
      </c>
      <c r="AV22">
        <v>50.667760000000001</v>
      </c>
      <c r="AW22">
        <v>62.694642999999999</v>
      </c>
      <c r="AX22">
        <v>38.921630999999998</v>
      </c>
      <c r="AY22">
        <v>0</v>
      </c>
      <c r="AZ22">
        <f t="shared" si="0"/>
        <v>93.938429999999997</v>
      </c>
      <c r="BA22">
        <f t="shared" si="1"/>
        <v>3259.3226700000005</v>
      </c>
      <c r="BD22">
        <v>4.2938999999999998</v>
      </c>
      <c r="BE22">
        <v>0</v>
      </c>
      <c r="BF22">
        <v>2.4451000000000001E-2</v>
      </c>
      <c r="BG22">
        <v>0</v>
      </c>
      <c r="BH22">
        <v>0</v>
      </c>
      <c r="BI22">
        <v>0.84194100000000005</v>
      </c>
      <c r="BJ22">
        <v>0</v>
      </c>
      <c r="BK22">
        <v>2.0455000000000001E-2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1.9522930000000001</v>
      </c>
      <c r="BR22">
        <v>4.2252549999999998</v>
      </c>
      <c r="BS22">
        <v>1.62</v>
      </c>
      <c r="BT22">
        <v>0</v>
      </c>
      <c r="BU22">
        <v>2.9693329999999998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1.79</v>
      </c>
      <c r="CC22">
        <v>0.87</v>
      </c>
      <c r="CD22">
        <v>0.88</v>
      </c>
      <c r="CE22">
        <v>1.8</v>
      </c>
      <c r="CF22">
        <v>0.23</v>
      </c>
      <c r="CG22">
        <v>3.78</v>
      </c>
      <c r="CH22">
        <v>0.66330900000000004</v>
      </c>
      <c r="CI22">
        <v>7.95</v>
      </c>
      <c r="CJ22">
        <v>1.95</v>
      </c>
      <c r="CK22">
        <v>1.84</v>
      </c>
      <c r="CL22">
        <v>3.5424669999999998</v>
      </c>
      <c r="CM22">
        <v>1.870228</v>
      </c>
      <c r="CN22">
        <v>3.542468</v>
      </c>
      <c r="CO22">
        <v>3.03</v>
      </c>
      <c r="CP22">
        <v>4.2338469999999999</v>
      </c>
      <c r="CQ22">
        <v>1.3710979999999999</v>
      </c>
      <c r="CR22">
        <v>3.57</v>
      </c>
      <c r="CS22">
        <v>2.3954240000000002</v>
      </c>
      <c r="CT22">
        <v>1.881297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93.938429999999997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17.912755000000001</v>
      </c>
      <c r="G23">
        <v>0</v>
      </c>
      <c r="H23">
        <v>0</v>
      </c>
      <c r="I23">
        <v>62.274610000000003</v>
      </c>
      <c r="J23">
        <v>2.5947749999999998</v>
      </c>
      <c r="K23">
        <v>691.09398399999998</v>
      </c>
      <c r="L23">
        <v>667.07663700000001</v>
      </c>
      <c r="M23">
        <v>95.888554999999997</v>
      </c>
      <c r="N23">
        <v>122.432091</v>
      </c>
      <c r="O23">
        <v>128.451291</v>
      </c>
      <c r="P23">
        <v>147.214156</v>
      </c>
      <c r="Q23">
        <v>21.140388000000002</v>
      </c>
      <c r="R23">
        <v>44.326064000000002</v>
      </c>
      <c r="S23">
        <v>27.350811</v>
      </c>
      <c r="T23">
        <v>2.392833</v>
      </c>
      <c r="U23">
        <v>347.0625</v>
      </c>
      <c r="V23">
        <v>18.07</v>
      </c>
      <c r="W23">
        <v>45.828499999999998</v>
      </c>
      <c r="X23">
        <v>147.515625</v>
      </c>
      <c r="Y23">
        <v>0</v>
      </c>
      <c r="Z23">
        <v>13.1076</v>
      </c>
      <c r="AA23">
        <v>6.32</v>
      </c>
      <c r="AB23">
        <v>15.349422000000001</v>
      </c>
      <c r="AC23">
        <v>11.155201999999999</v>
      </c>
      <c r="AD23">
        <v>0</v>
      </c>
      <c r="AE23">
        <v>37.951186</v>
      </c>
      <c r="AF23">
        <v>6.9086429999999996</v>
      </c>
      <c r="AG23">
        <v>47.497892999999998</v>
      </c>
      <c r="AH23">
        <v>37.971716000000001</v>
      </c>
      <c r="AI23">
        <v>0</v>
      </c>
      <c r="AJ23">
        <v>0</v>
      </c>
      <c r="AK23">
        <v>64.950986999999998</v>
      </c>
      <c r="AL23">
        <v>83.664000000000001</v>
      </c>
      <c r="AM23">
        <v>18.108732</v>
      </c>
      <c r="AN23">
        <v>1.053695</v>
      </c>
      <c r="AO23">
        <v>0</v>
      </c>
      <c r="AP23">
        <v>0.64049999999999996</v>
      </c>
      <c r="AQ23">
        <v>0</v>
      </c>
      <c r="AR23">
        <v>46.368000000000002</v>
      </c>
      <c r="AS23">
        <v>36.506751000000001</v>
      </c>
      <c r="AT23">
        <v>20.001799999999999</v>
      </c>
      <c r="AU23">
        <v>0</v>
      </c>
      <c r="AV23">
        <v>50.667760000000001</v>
      </c>
      <c r="AW23">
        <v>62.694642999999999</v>
      </c>
      <c r="AX23">
        <v>38.921630999999998</v>
      </c>
      <c r="AY23">
        <v>0</v>
      </c>
      <c r="AZ23">
        <f t="shared" si="0"/>
        <v>94.497757000000007</v>
      </c>
      <c r="BA23">
        <f t="shared" si="1"/>
        <v>3282.9634930000007</v>
      </c>
      <c r="BD23">
        <v>4.2938999999999998</v>
      </c>
      <c r="BE23">
        <v>0</v>
      </c>
      <c r="BF23">
        <v>2.4451000000000001E-2</v>
      </c>
      <c r="BG23">
        <v>0</v>
      </c>
      <c r="BH23">
        <v>0</v>
      </c>
      <c r="BI23">
        <v>0.84194100000000005</v>
      </c>
      <c r="BJ23">
        <v>0</v>
      </c>
      <c r="BK23">
        <v>2.0455000000000001E-2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1.9522930000000001</v>
      </c>
      <c r="BR23">
        <v>4.2252549999999998</v>
      </c>
      <c r="BS23">
        <v>1.62</v>
      </c>
      <c r="BT23">
        <v>0</v>
      </c>
      <c r="BU23">
        <v>2.9693329999999998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1.84</v>
      </c>
      <c r="CC23">
        <v>0.87</v>
      </c>
      <c r="CD23">
        <v>0.88</v>
      </c>
      <c r="CE23">
        <v>1.8</v>
      </c>
      <c r="CF23">
        <v>0.23</v>
      </c>
      <c r="CG23">
        <v>3.78</v>
      </c>
      <c r="CH23">
        <v>1.172636</v>
      </c>
      <c r="CI23">
        <v>7.95</v>
      </c>
      <c r="CJ23">
        <v>1.95</v>
      </c>
      <c r="CK23">
        <v>1.84</v>
      </c>
      <c r="CL23">
        <v>3.5424669999999998</v>
      </c>
      <c r="CM23">
        <v>1.870228</v>
      </c>
      <c r="CN23">
        <v>3.542468</v>
      </c>
      <c r="CO23">
        <v>3.03</v>
      </c>
      <c r="CP23">
        <v>4.2338469999999999</v>
      </c>
      <c r="CQ23">
        <v>1.3710979999999999</v>
      </c>
      <c r="CR23">
        <v>3.57</v>
      </c>
      <c r="CS23">
        <v>2.3954240000000002</v>
      </c>
      <c r="CT23">
        <v>1.881297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94.497757000000007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17.912755000000001</v>
      </c>
      <c r="G24">
        <v>0</v>
      </c>
      <c r="H24">
        <v>0</v>
      </c>
      <c r="I24">
        <v>62.274610000000003</v>
      </c>
      <c r="J24">
        <v>2.5947749999999998</v>
      </c>
      <c r="K24">
        <v>691.09398399999998</v>
      </c>
      <c r="L24">
        <v>667.07663700000001</v>
      </c>
      <c r="M24">
        <v>95.888554999999997</v>
      </c>
      <c r="N24">
        <v>122.432091</v>
      </c>
      <c r="O24">
        <v>128.451291</v>
      </c>
      <c r="P24">
        <v>147.214156</v>
      </c>
      <c r="Q24">
        <v>21.140388000000002</v>
      </c>
      <c r="R24">
        <v>44.326064000000002</v>
      </c>
      <c r="S24">
        <v>27.350811</v>
      </c>
      <c r="T24">
        <v>2.392833</v>
      </c>
      <c r="U24">
        <v>347.0625</v>
      </c>
      <c r="V24">
        <v>18.07</v>
      </c>
      <c r="W24">
        <v>45.828499999999998</v>
      </c>
      <c r="X24">
        <v>147.515625</v>
      </c>
      <c r="Y24">
        <v>0</v>
      </c>
      <c r="Z24">
        <v>13.1076</v>
      </c>
      <c r="AA24">
        <v>14.04936</v>
      </c>
      <c r="AB24">
        <v>30.855471999999999</v>
      </c>
      <c r="AC24">
        <v>22.310403000000001</v>
      </c>
      <c r="AD24">
        <v>0</v>
      </c>
      <c r="AE24">
        <v>37.951186</v>
      </c>
      <c r="AF24">
        <v>6.9086429999999996</v>
      </c>
      <c r="AG24">
        <v>47.497892999999998</v>
      </c>
      <c r="AH24">
        <v>48.40587</v>
      </c>
      <c r="AI24">
        <v>0</v>
      </c>
      <c r="AJ24">
        <v>0</v>
      </c>
      <c r="AK24">
        <v>64.950986999999998</v>
      </c>
      <c r="AL24">
        <v>83.664000000000001</v>
      </c>
      <c r="AM24">
        <v>18.108732</v>
      </c>
      <c r="AN24">
        <v>1.053695</v>
      </c>
      <c r="AO24">
        <v>0</v>
      </c>
      <c r="AP24">
        <v>0.64049999999999996</v>
      </c>
      <c r="AQ24">
        <v>0</v>
      </c>
      <c r="AR24">
        <v>52.991999999999997</v>
      </c>
      <c r="AS24">
        <v>36.506751000000001</v>
      </c>
      <c r="AT24">
        <v>20.001799999999999</v>
      </c>
      <c r="AU24">
        <v>0</v>
      </c>
      <c r="AV24">
        <v>50.667760000000001</v>
      </c>
      <c r="AW24">
        <v>62.694642999999999</v>
      </c>
      <c r="AX24">
        <v>38.921630999999998</v>
      </c>
      <c r="AY24">
        <v>0</v>
      </c>
      <c r="AZ24">
        <f t="shared" si="0"/>
        <v>94.817567000000011</v>
      </c>
      <c r="BA24">
        <f t="shared" si="1"/>
        <v>3334.7320680000012</v>
      </c>
      <c r="BD24">
        <v>4.2938999999999998</v>
      </c>
      <c r="BE24">
        <v>0</v>
      </c>
      <c r="BF24">
        <v>2.4451000000000001E-2</v>
      </c>
      <c r="BG24">
        <v>0</v>
      </c>
      <c r="BH24">
        <v>0</v>
      </c>
      <c r="BI24">
        <v>0.84194100000000005</v>
      </c>
      <c r="BJ24">
        <v>0</v>
      </c>
      <c r="BK24">
        <v>2.0455000000000001E-2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1.9522930000000001</v>
      </c>
      <c r="BR24">
        <v>4.2252549999999998</v>
      </c>
      <c r="BS24">
        <v>1.62</v>
      </c>
      <c r="BT24">
        <v>0</v>
      </c>
      <c r="BU24">
        <v>2.9693329999999998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1.84</v>
      </c>
      <c r="CC24">
        <v>0.87</v>
      </c>
      <c r="CD24">
        <v>0.88</v>
      </c>
      <c r="CE24">
        <v>1.8</v>
      </c>
      <c r="CF24">
        <v>0.23</v>
      </c>
      <c r="CG24">
        <v>3.78</v>
      </c>
      <c r="CH24">
        <v>1.4924459999999999</v>
      </c>
      <c r="CI24">
        <v>7.95</v>
      </c>
      <c r="CJ24">
        <v>1.95</v>
      </c>
      <c r="CK24">
        <v>1.84</v>
      </c>
      <c r="CL24">
        <v>3.5424669999999998</v>
      </c>
      <c r="CM24">
        <v>1.870228</v>
      </c>
      <c r="CN24">
        <v>3.542468</v>
      </c>
      <c r="CO24">
        <v>3.03</v>
      </c>
      <c r="CP24">
        <v>4.2338469999999999</v>
      </c>
      <c r="CQ24">
        <v>1.3710979999999999</v>
      </c>
      <c r="CR24">
        <v>3.57</v>
      </c>
      <c r="CS24">
        <v>2.3954240000000002</v>
      </c>
      <c r="CT24">
        <v>1.881297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94.817567000000011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17.912755000000001</v>
      </c>
      <c r="G25">
        <v>0</v>
      </c>
      <c r="H25">
        <v>0</v>
      </c>
      <c r="I25">
        <v>62.274610000000003</v>
      </c>
      <c r="J25">
        <v>2.5947749999999998</v>
      </c>
      <c r="K25">
        <v>691.09398399999998</v>
      </c>
      <c r="L25">
        <v>667.07663700000001</v>
      </c>
      <c r="M25">
        <v>95.888554999999997</v>
      </c>
      <c r="N25">
        <v>122.432091</v>
      </c>
      <c r="O25">
        <v>128.451291</v>
      </c>
      <c r="P25">
        <v>147.214156</v>
      </c>
      <c r="Q25">
        <v>21.140388000000002</v>
      </c>
      <c r="R25">
        <v>44.326064000000002</v>
      </c>
      <c r="S25">
        <v>27.350811</v>
      </c>
      <c r="T25">
        <v>2.392833</v>
      </c>
      <c r="U25">
        <v>347.0625</v>
      </c>
      <c r="V25">
        <v>18.07</v>
      </c>
      <c r="W25">
        <v>45.828499999999998</v>
      </c>
      <c r="X25">
        <v>147.515625</v>
      </c>
      <c r="Y25">
        <v>0</v>
      </c>
      <c r="Z25">
        <v>13.1076</v>
      </c>
      <c r="AA25">
        <v>28.045000000000002</v>
      </c>
      <c r="AB25">
        <v>30.855471999999999</v>
      </c>
      <c r="AC25">
        <v>22.310403000000001</v>
      </c>
      <c r="AD25">
        <v>0</v>
      </c>
      <c r="AE25">
        <v>37.951186</v>
      </c>
      <c r="AF25">
        <v>6.9086429999999996</v>
      </c>
      <c r="AG25">
        <v>47.497892999999998</v>
      </c>
      <c r="AH25">
        <v>66.692532</v>
      </c>
      <c r="AI25">
        <v>0</v>
      </c>
      <c r="AJ25">
        <v>0</v>
      </c>
      <c r="AK25">
        <v>64.950986999999998</v>
      </c>
      <c r="AL25">
        <v>83.664000000000001</v>
      </c>
      <c r="AM25">
        <v>18.108732</v>
      </c>
      <c r="AN25">
        <v>1.053695</v>
      </c>
      <c r="AO25">
        <v>0</v>
      </c>
      <c r="AP25">
        <v>0.64049999999999996</v>
      </c>
      <c r="AQ25">
        <v>0</v>
      </c>
      <c r="AR25">
        <v>52.991999999999997</v>
      </c>
      <c r="AS25">
        <v>37.258069999999996</v>
      </c>
      <c r="AT25">
        <v>20.001799999999999</v>
      </c>
      <c r="AU25">
        <v>0</v>
      </c>
      <c r="AV25">
        <v>50.667760000000001</v>
      </c>
      <c r="AW25">
        <v>62.694642999999999</v>
      </c>
      <c r="AX25">
        <v>38.921630999999998</v>
      </c>
      <c r="AY25">
        <v>0</v>
      </c>
      <c r="AZ25">
        <f t="shared" si="0"/>
        <v>95.374273000000002</v>
      </c>
      <c r="BA25">
        <f t="shared" si="1"/>
        <v>3368.3223950000011</v>
      </c>
      <c r="BD25">
        <v>4.2938999999999998</v>
      </c>
      <c r="BE25">
        <v>0</v>
      </c>
      <c r="BF25">
        <v>2.4451000000000001E-2</v>
      </c>
      <c r="BG25">
        <v>0</v>
      </c>
      <c r="BH25">
        <v>0</v>
      </c>
      <c r="BI25">
        <v>0.84194100000000005</v>
      </c>
      <c r="BJ25">
        <v>0</v>
      </c>
      <c r="BK25">
        <v>2.0455000000000001E-2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1.9522930000000001</v>
      </c>
      <c r="BR25">
        <v>4.2252549999999998</v>
      </c>
      <c r="BS25">
        <v>1.62</v>
      </c>
      <c r="BT25">
        <v>0</v>
      </c>
      <c r="BU25">
        <v>2.9693329999999998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1.84</v>
      </c>
      <c r="CC25">
        <v>0.87</v>
      </c>
      <c r="CD25">
        <v>0.88</v>
      </c>
      <c r="CE25">
        <v>1.8</v>
      </c>
      <c r="CF25">
        <v>0.23</v>
      </c>
      <c r="CG25">
        <v>3.78</v>
      </c>
      <c r="CH25">
        <v>2.0491519999999999</v>
      </c>
      <c r="CI25">
        <v>7.95</v>
      </c>
      <c r="CJ25">
        <v>1.95</v>
      </c>
      <c r="CK25">
        <v>1.84</v>
      </c>
      <c r="CL25">
        <v>3.5424669999999998</v>
      </c>
      <c r="CM25">
        <v>1.870228</v>
      </c>
      <c r="CN25">
        <v>3.542468</v>
      </c>
      <c r="CO25">
        <v>3.03</v>
      </c>
      <c r="CP25">
        <v>4.2338469999999999</v>
      </c>
      <c r="CQ25">
        <v>1.3710979999999999</v>
      </c>
      <c r="CR25">
        <v>3.57</v>
      </c>
      <c r="CS25">
        <v>2.3954240000000002</v>
      </c>
      <c r="CT25">
        <v>1.881297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95.374273000000002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17.912755000000001</v>
      </c>
      <c r="G26">
        <v>0</v>
      </c>
      <c r="H26">
        <v>0</v>
      </c>
      <c r="I26">
        <v>62.274610000000003</v>
      </c>
      <c r="J26">
        <v>2.5947749999999998</v>
      </c>
      <c r="K26">
        <v>691.09398399999998</v>
      </c>
      <c r="L26">
        <v>667.07663700000001</v>
      </c>
      <c r="M26">
        <v>95.888554999999997</v>
      </c>
      <c r="N26">
        <v>122.432091</v>
      </c>
      <c r="O26">
        <v>128.451291</v>
      </c>
      <c r="P26">
        <v>147.214156</v>
      </c>
      <c r="Q26">
        <v>21.140388000000002</v>
      </c>
      <c r="R26">
        <v>44.326064000000002</v>
      </c>
      <c r="S26">
        <v>27.350811</v>
      </c>
      <c r="T26">
        <v>2.392833</v>
      </c>
      <c r="U26">
        <v>347.0625</v>
      </c>
      <c r="V26">
        <v>18.07</v>
      </c>
      <c r="W26">
        <v>45.828499999999998</v>
      </c>
      <c r="X26">
        <v>147.515625</v>
      </c>
      <c r="Y26">
        <v>0</v>
      </c>
      <c r="Z26">
        <v>13.1076</v>
      </c>
      <c r="AA26">
        <v>42.14808</v>
      </c>
      <c r="AB26">
        <v>30.855471999999999</v>
      </c>
      <c r="AC26">
        <v>22.310403000000001</v>
      </c>
      <c r="AD26">
        <v>0</v>
      </c>
      <c r="AE26">
        <v>37.951186</v>
      </c>
      <c r="AF26">
        <v>6.9086429999999996</v>
      </c>
      <c r="AG26">
        <v>47.497892999999998</v>
      </c>
      <c r="AH26">
        <v>66.692532</v>
      </c>
      <c r="AI26">
        <v>0</v>
      </c>
      <c r="AJ26">
        <v>0</v>
      </c>
      <c r="AK26">
        <v>64.950986999999998</v>
      </c>
      <c r="AL26">
        <v>83.664000000000001</v>
      </c>
      <c r="AM26">
        <v>18.108732</v>
      </c>
      <c r="AN26">
        <v>1.053695</v>
      </c>
      <c r="AO26">
        <v>0</v>
      </c>
      <c r="AP26">
        <v>0.64049999999999996</v>
      </c>
      <c r="AQ26">
        <v>0</v>
      </c>
      <c r="AR26">
        <v>46.368000000000002</v>
      </c>
      <c r="AS26">
        <v>37.258069999999996</v>
      </c>
      <c r="AT26">
        <v>20.001799999999999</v>
      </c>
      <c r="AU26">
        <v>0</v>
      </c>
      <c r="AV26">
        <v>50.667760000000001</v>
      </c>
      <c r="AW26">
        <v>62.694642999999999</v>
      </c>
      <c r="AX26">
        <v>38.921630999999998</v>
      </c>
      <c r="AY26">
        <v>0</v>
      </c>
      <c r="AZ26">
        <f t="shared" si="0"/>
        <v>96.875348000000002</v>
      </c>
      <c r="BA26">
        <f t="shared" si="1"/>
        <v>3377.3025500000008</v>
      </c>
      <c r="BD26">
        <v>4.2938999999999998</v>
      </c>
      <c r="BE26">
        <v>0</v>
      </c>
      <c r="BF26">
        <v>2.4451000000000001E-2</v>
      </c>
      <c r="BG26">
        <v>0</v>
      </c>
      <c r="BH26">
        <v>0</v>
      </c>
      <c r="BI26">
        <v>0.84194100000000005</v>
      </c>
      <c r="BJ26">
        <v>0</v>
      </c>
      <c r="BK26">
        <v>2.0455000000000001E-2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1.9522930000000001</v>
      </c>
      <c r="BR26">
        <v>4.2252549999999998</v>
      </c>
      <c r="BS26">
        <v>1.62</v>
      </c>
      <c r="BT26">
        <v>1.4410750000000001</v>
      </c>
      <c r="BU26">
        <v>2.9693329999999998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1.84</v>
      </c>
      <c r="CC26">
        <v>0.91</v>
      </c>
      <c r="CD26">
        <v>0.9</v>
      </c>
      <c r="CE26">
        <v>1.8</v>
      </c>
      <c r="CF26">
        <v>0.23</v>
      </c>
      <c r="CG26">
        <v>3.78</v>
      </c>
      <c r="CH26">
        <v>2.0491519999999999</v>
      </c>
      <c r="CI26">
        <v>7.95</v>
      </c>
      <c r="CJ26">
        <v>1.95</v>
      </c>
      <c r="CK26">
        <v>1.84</v>
      </c>
      <c r="CL26">
        <v>3.5424669999999998</v>
      </c>
      <c r="CM26">
        <v>1.870228</v>
      </c>
      <c r="CN26">
        <v>3.542468</v>
      </c>
      <c r="CO26">
        <v>3.03</v>
      </c>
      <c r="CP26">
        <v>4.2338469999999999</v>
      </c>
      <c r="CQ26">
        <v>1.3710979999999999</v>
      </c>
      <c r="CR26">
        <v>3.57</v>
      </c>
      <c r="CS26">
        <v>2.3954240000000002</v>
      </c>
      <c r="CT26">
        <v>1.881297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96.875348000000002</v>
      </c>
    </row>
    <row r="27" spans="1:114">
      <c r="A27" t="s">
        <v>69</v>
      </c>
      <c r="B27">
        <v>0</v>
      </c>
      <c r="C27">
        <v>0</v>
      </c>
      <c r="D27">
        <v>6.2245400000000002</v>
      </c>
      <c r="E27">
        <v>0</v>
      </c>
      <c r="F27">
        <v>40.303697999999997</v>
      </c>
      <c r="G27">
        <v>0</v>
      </c>
      <c r="H27">
        <v>0</v>
      </c>
      <c r="I27">
        <v>89.519750999999999</v>
      </c>
      <c r="J27">
        <v>1.297388</v>
      </c>
      <c r="K27">
        <v>691.09398399999998</v>
      </c>
      <c r="L27">
        <v>667.07663700000001</v>
      </c>
      <c r="M27">
        <v>95.888554999999997</v>
      </c>
      <c r="N27">
        <v>122.432091</v>
      </c>
      <c r="O27">
        <v>128.451291</v>
      </c>
      <c r="P27">
        <v>147.214156</v>
      </c>
      <c r="Q27">
        <v>21.140388000000002</v>
      </c>
      <c r="R27">
        <v>44.326064000000002</v>
      </c>
      <c r="S27">
        <v>27.350811</v>
      </c>
      <c r="T27">
        <v>2.392833</v>
      </c>
      <c r="U27">
        <v>347.0625</v>
      </c>
      <c r="V27">
        <v>18.07</v>
      </c>
      <c r="W27">
        <v>45.828499999999998</v>
      </c>
      <c r="X27">
        <v>147.515625</v>
      </c>
      <c r="Y27">
        <v>0</v>
      </c>
      <c r="Z27">
        <v>13.1076</v>
      </c>
      <c r="AA27">
        <v>42.14808</v>
      </c>
      <c r="AB27">
        <v>30.855471999999999</v>
      </c>
      <c r="AC27">
        <v>22.310403000000001</v>
      </c>
      <c r="AD27">
        <v>9.0923379999999998</v>
      </c>
      <c r="AE27">
        <v>37.951186</v>
      </c>
      <c r="AF27">
        <v>6.9086429999999996</v>
      </c>
      <c r="AG27">
        <v>47.497892999999998</v>
      </c>
      <c r="AH27">
        <v>91.433310000000006</v>
      </c>
      <c r="AI27">
        <v>4.4021689999999998</v>
      </c>
      <c r="AJ27">
        <v>0</v>
      </c>
      <c r="AK27">
        <v>64.950986999999998</v>
      </c>
      <c r="AL27">
        <v>29.05</v>
      </c>
      <c r="AM27">
        <v>18.108732</v>
      </c>
      <c r="AN27">
        <v>1.053695</v>
      </c>
      <c r="AO27">
        <v>0</v>
      </c>
      <c r="AP27">
        <v>0</v>
      </c>
      <c r="AQ27">
        <v>26.843720999999999</v>
      </c>
      <c r="AR27">
        <v>46.368000000000002</v>
      </c>
      <c r="AS27">
        <v>37.258069999999996</v>
      </c>
      <c r="AT27">
        <v>20.001799999999999</v>
      </c>
      <c r="AU27">
        <v>0</v>
      </c>
      <c r="AV27">
        <v>44.318728999999998</v>
      </c>
      <c r="AW27">
        <v>40.303697999999997</v>
      </c>
      <c r="AX27">
        <v>5.1895509999999998</v>
      </c>
      <c r="AY27">
        <v>0</v>
      </c>
      <c r="AZ27">
        <f t="shared" si="0"/>
        <v>99.074332000000012</v>
      </c>
      <c r="BA27">
        <f t="shared" si="1"/>
        <v>3381.4172210000006</v>
      </c>
      <c r="BD27">
        <v>4.2938999999999998</v>
      </c>
      <c r="BE27">
        <v>0</v>
      </c>
      <c r="BF27">
        <v>2.4451000000000001E-2</v>
      </c>
      <c r="BG27">
        <v>0</v>
      </c>
      <c r="BH27">
        <v>0</v>
      </c>
      <c r="BI27">
        <v>0.84194100000000005</v>
      </c>
      <c r="BJ27">
        <v>0</v>
      </c>
      <c r="BK27">
        <v>2.0295000000000001E-2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1.9522930000000001</v>
      </c>
      <c r="BR27">
        <v>4.2252549999999998</v>
      </c>
      <c r="BS27">
        <v>1.62</v>
      </c>
      <c r="BT27">
        <v>2.8821509999999999</v>
      </c>
      <c r="BU27">
        <v>2.9693329999999998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1.84</v>
      </c>
      <c r="CC27">
        <v>0.91</v>
      </c>
      <c r="CD27">
        <v>0.9</v>
      </c>
      <c r="CE27">
        <v>1.8</v>
      </c>
      <c r="CF27">
        <v>0.23</v>
      </c>
      <c r="CG27">
        <v>3.78</v>
      </c>
      <c r="CH27">
        <v>2.80722</v>
      </c>
      <c r="CI27">
        <v>7.95</v>
      </c>
      <c r="CJ27">
        <v>1.95</v>
      </c>
      <c r="CK27">
        <v>1.84</v>
      </c>
      <c r="CL27">
        <v>3.5424669999999998</v>
      </c>
      <c r="CM27">
        <v>1.870228</v>
      </c>
      <c r="CN27">
        <v>3.542468</v>
      </c>
      <c r="CO27">
        <v>3.03</v>
      </c>
      <c r="CP27">
        <v>4.2338469999999999</v>
      </c>
      <c r="CQ27">
        <v>1.3710979999999999</v>
      </c>
      <c r="CR27">
        <v>3.57</v>
      </c>
      <c r="CS27">
        <v>2.3954240000000002</v>
      </c>
      <c r="CT27">
        <v>1.881297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99.074332000000012</v>
      </c>
    </row>
    <row r="28" spans="1:114">
      <c r="A28" t="s">
        <v>70</v>
      </c>
      <c r="B28">
        <v>0</v>
      </c>
      <c r="C28">
        <v>0</v>
      </c>
      <c r="D28">
        <v>6.2245400000000002</v>
      </c>
      <c r="E28">
        <v>0</v>
      </c>
      <c r="F28">
        <v>40.303697999999997</v>
      </c>
      <c r="G28">
        <v>0</v>
      </c>
      <c r="H28">
        <v>0</v>
      </c>
      <c r="I28">
        <v>89.519750999999999</v>
      </c>
      <c r="J28">
        <v>1.297388</v>
      </c>
      <c r="K28">
        <v>691.09398399999998</v>
      </c>
      <c r="L28">
        <v>667.07663700000001</v>
      </c>
      <c r="M28">
        <v>95.888554999999997</v>
      </c>
      <c r="N28">
        <v>122.432091</v>
      </c>
      <c r="O28">
        <v>128.451291</v>
      </c>
      <c r="P28">
        <v>147.214156</v>
      </c>
      <c r="Q28">
        <v>21.140388000000002</v>
      </c>
      <c r="R28">
        <v>44.326064000000002</v>
      </c>
      <c r="S28">
        <v>27.350811</v>
      </c>
      <c r="T28">
        <v>2.392833</v>
      </c>
      <c r="U28">
        <v>347.0625</v>
      </c>
      <c r="V28">
        <v>18.07</v>
      </c>
      <c r="W28">
        <v>45.828499999999998</v>
      </c>
      <c r="X28">
        <v>147.515625</v>
      </c>
      <c r="Y28">
        <v>0</v>
      </c>
      <c r="Z28">
        <v>13.1076</v>
      </c>
      <c r="AA28">
        <v>42.14808</v>
      </c>
      <c r="AB28">
        <v>30.855471999999999</v>
      </c>
      <c r="AC28">
        <v>22.332419999999999</v>
      </c>
      <c r="AD28">
        <v>18.184676</v>
      </c>
      <c r="AE28">
        <v>56.926780000000001</v>
      </c>
      <c r="AF28">
        <v>9.1372370000000007</v>
      </c>
      <c r="AG28">
        <v>47.497892999999998</v>
      </c>
      <c r="AH28">
        <v>129.08232000000001</v>
      </c>
      <c r="AI28">
        <v>19.076066000000001</v>
      </c>
      <c r="AJ28">
        <v>0</v>
      </c>
      <c r="AK28">
        <v>64.950986999999998</v>
      </c>
      <c r="AL28">
        <v>24.402000000000001</v>
      </c>
      <c r="AM28">
        <v>18.108732</v>
      </c>
      <c r="AN28">
        <v>1.053695</v>
      </c>
      <c r="AO28">
        <v>0</v>
      </c>
      <c r="AP28">
        <v>0</v>
      </c>
      <c r="AQ28">
        <v>40.265580999999997</v>
      </c>
      <c r="AR28">
        <v>46.368000000000002</v>
      </c>
      <c r="AS28">
        <v>36.506751000000001</v>
      </c>
      <c r="AT28">
        <v>20.001799999999999</v>
      </c>
      <c r="AU28">
        <v>0</v>
      </c>
      <c r="AV28">
        <v>44.318728999999998</v>
      </c>
      <c r="AW28">
        <v>40.303697999999997</v>
      </c>
      <c r="AX28">
        <v>5.1895509999999998</v>
      </c>
      <c r="AY28">
        <v>0</v>
      </c>
      <c r="AZ28">
        <f t="shared" si="0"/>
        <v>101.676197</v>
      </c>
      <c r="BA28">
        <f t="shared" si="1"/>
        <v>3474.6830770000006</v>
      </c>
      <c r="BD28">
        <v>4.2938999999999998</v>
      </c>
      <c r="BE28">
        <v>0</v>
      </c>
      <c r="BF28">
        <v>2.4451000000000001E-2</v>
      </c>
      <c r="BG28">
        <v>0</v>
      </c>
      <c r="BH28">
        <v>0</v>
      </c>
      <c r="BI28">
        <v>0.84194100000000005</v>
      </c>
      <c r="BJ28">
        <v>0</v>
      </c>
      <c r="BK28">
        <v>2.0295000000000001E-2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1.9522930000000001</v>
      </c>
      <c r="BR28">
        <v>4.2252549999999998</v>
      </c>
      <c r="BS28">
        <v>1.62</v>
      </c>
      <c r="BT28">
        <v>4.3232249999999999</v>
      </c>
      <c r="BU28">
        <v>2.9693329999999998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1.84</v>
      </c>
      <c r="CC28">
        <v>0.91</v>
      </c>
      <c r="CD28">
        <v>0.9</v>
      </c>
      <c r="CE28">
        <v>1.8</v>
      </c>
      <c r="CF28">
        <v>0.23</v>
      </c>
      <c r="CG28">
        <v>3.78</v>
      </c>
      <c r="CH28">
        <v>3.9680110000000002</v>
      </c>
      <c r="CI28">
        <v>7.95</v>
      </c>
      <c r="CJ28">
        <v>1.95</v>
      </c>
      <c r="CK28">
        <v>1.84</v>
      </c>
      <c r="CL28">
        <v>3.5424669999999998</v>
      </c>
      <c r="CM28">
        <v>1.870228</v>
      </c>
      <c r="CN28">
        <v>3.542468</v>
      </c>
      <c r="CO28">
        <v>3.03</v>
      </c>
      <c r="CP28">
        <v>4.2338469999999999</v>
      </c>
      <c r="CQ28">
        <v>1.3710979999999999</v>
      </c>
      <c r="CR28">
        <v>3.57</v>
      </c>
      <c r="CS28">
        <v>2.3954240000000002</v>
      </c>
      <c r="CT28">
        <v>1.881297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101.676197</v>
      </c>
    </row>
    <row r="29" spans="1:114">
      <c r="A29" t="s">
        <v>71</v>
      </c>
      <c r="B29">
        <v>0</v>
      </c>
      <c r="C29">
        <v>0</v>
      </c>
      <c r="D29">
        <v>6.2245400000000002</v>
      </c>
      <c r="E29">
        <v>0</v>
      </c>
      <c r="F29">
        <v>40.303697999999997</v>
      </c>
      <c r="G29">
        <v>0</v>
      </c>
      <c r="H29">
        <v>0</v>
      </c>
      <c r="I29">
        <v>89.519750999999999</v>
      </c>
      <c r="J29">
        <v>1.297388</v>
      </c>
      <c r="K29">
        <v>691.09398399999998</v>
      </c>
      <c r="L29">
        <v>667.07663700000001</v>
      </c>
      <c r="M29">
        <v>95.888554999999997</v>
      </c>
      <c r="N29">
        <v>122.432091</v>
      </c>
      <c r="O29">
        <v>128.451291</v>
      </c>
      <c r="P29">
        <v>147.214156</v>
      </c>
      <c r="Q29">
        <v>21.140388000000002</v>
      </c>
      <c r="R29">
        <v>44.326064000000002</v>
      </c>
      <c r="S29">
        <v>27.350811</v>
      </c>
      <c r="T29">
        <v>2.392833</v>
      </c>
      <c r="U29">
        <v>347.0625</v>
      </c>
      <c r="V29">
        <v>18.07</v>
      </c>
      <c r="W29">
        <v>45.828499999999998</v>
      </c>
      <c r="X29">
        <v>147.515625</v>
      </c>
      <c r="Y29">
        <v>0</v>
      </c>
      <c r="Z29">
        <v>19.6614</v>
      </c>
      <c r="AA29">
        <v>42.14808</v>
      </c>
      <c r="AB29">
        <v>46.424171999999999</v>
      </c>
      <c r="AC29">
        <v>33.499364999999997</v>
      </c>
      <c r="AD29">
        <v>27.277014999999999</v>
      </c>
      <c r="AE29">
        <v>56.926780000000001</v>
      </c>
      <c r="AF29">
        <v>9.4715260000000008</v>
      </c>
      <c r="AG29">
        <v>47.497892999999998</v>
      </c>
      <c r="AH29">
        <v>159.41666499999999</v>
      </c>
      <c r="AI29">
        <v>19.076066000000001</v>
      </c>
      <c r="AJ29">
        <v>0</v>
      </c>
      <c r="AK29">
        <v>64.950986999999998</v>
      </c>
      <c r="AL29">
        <v>24.402000000000001</v>
      </c>
      <c r="AM29">
        <v>18.108732</v>
      </c>
      <c r="AN29">
        <v>1.053695</v>
      </c>
      <c r="AO29">
        <v>0</v>
      </c>
      <c r="AP29">
        <v>0</v>
      </c>
      <c r="AQ29">
        <v>53.687441999999997</v>
      </c>
      <c r="AR29">
        <v>46.368000000000002</v>
      </c>
      <c r="AS29">
        <v>36.506751000000001</v>
      </c>
      <c r="AT29">
        <v>20.001799999999999</v>
      </c>
      <c r="AU29">
        <v>0</v>
      </c>
      <c r="AV29">
        <v>44.318728999999998</v>
      </c>
      <c r="AW29">
        <v>40.303697999999997</v>
      </c>
      <c r="AX29">
        <v>5.1895509999999998</v>
      </c>
      <c r="AY29">
        <v>0</v>
      </c>
      <c r="AZ29">
        <f t="shared" si="0"/>
        <v>103.38742800000001</v>
      </c>
      <c r="BA29">
        <f t="shared" si="1"/>
        <v>3562.8665870000004</v>
      </c>
      <c r="BD29">
        <v>4.2938999999999998</v>
      </c>
      <c r="BE29">
        <v>0</v>
      </c>
      <c r="BF29">
        <v>2.4376999999999999E-2</v>
      </c>
      <c r="BG29">
        <v>0</v>
      </c>
      <c r="BH29">
        <v>0</v>
      </c>
      <c r="BI29">
        <v>0.84194100000000005</v>
      </c>
      <c r="BJ29">
        <v>0</v>
      </c>
      <c r="BK29">
        <v>2.0295000000000001E-2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1.9522930000000001</v>
      </c>
      <c r="BR29">
        <v>4.2252549999999998</v>
      </c>
      <c r="BS29">
        <v>1.62</v>
      </c>
      <c r="BT29">
        <v>5.1698579999999996</v>
      </c>
      <c r="BU29">
        <v>2.9693329999999998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1.84</v>
      </c>
      <c r="CC29">
        <v>0.91</v>
      </c>
      <c r="CD29">
        <v>0.9</v>
      </c>
      <c r="CE29">
        <v>1.8</v>
      </c>
      <c r="CF29">
        <v>0.23</v>
      </c>
      <c r="CG29">
        <v>3.78</v>
      </c>
      <c r="CH29">
        <v>4.8326830000000003</v>
      </c>
      <c r="CI29">
        <v>7.95</v>
      </c>
      <c r="CJ29">
        <v>1.95</v>
      </c>
      <c r="CK29">
        <v>1.84</v>
      </c>
      <c r="CL29">
        <v>3.5424669999999998</v>
      </c>
      <c r="CM29">
        <v>1.870228</v>
      </c>
      <c r="CN29">
        <v>3.542468</v>
      </c>
      <c r="CO29">
        <v>3.03</v>
      </c>
      <c r="CP29">
        <v>4.2338469999999999</v>
      </c>
      <c r="CQ29">
        <v>1.3710979999999999</v>
      </c>
      <c r="CR29">
        <v>3.57</v>
      </c>
      <c r="CS29">
        <v>2.3954240000000002</v>
      </c>
      <c r="CT29">
        <v>1.881297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103.38742800000001</v>
      </c>
    </row>
    <row r="30" spans="1:114">
      <c r="A30" t="s">
        <v>72</v>
      </c>
      <c r="B30">
        <v>0</v>
      </c>
      <c r="C30">
        <v>0</v>
      </c>
      <c r="D30">
        <v>6.2245400000000002</v>
      </c>
      <c r="E30">
        <v>0</v>
      </c>
      <c r="F30">
        <v>40.303697999999997</v>
      </c>
      <c r="G30">
        <v>0</v>
      </c>
      <c r="H30">
        <v>0</v>
      </c>
      <c r="I30">
        <v>89.519750999999999</v>
      </c>
      <c r="J30">
        <v>1.297388</v>
      </c>
      <c r="K30">
        <v>691.09398399999998</v>
      </c>
      <c r="L30">
        <v>667.07663700000001</v>
      </c>
      <c r="M30">
        <v>95.888554999999997</v>
      </c>
      <c r="N30">
        <v>122.432091</v>
      </c>
      <c r="O30">
        <v>128.451291</v>
      </c>
      <c r="P30">
        <v>147.214156</v>
      </c>
      <c r="Q30">
        <v>21.140388000000002</v>
      </c>
      <c r="R30">
        <v>44.326064000000002</v>
      </c>
      <c r="S30">
        <v>27.350811</v>
      </c>
      <c r="T30">
        <v>2.392833</v>
      </c>
      <c r="U30">
        <v>347.0625</v>
      </c>
      <c r="V30">
        <v>18.07</v>
      </c>
      <c r="W30">
        <v>45.828499999999998</v>
      </c>
      <c r="X30">
        <v>147.515625</v>
      </c>
      <c r="Y30">
        <v>0</v>
      </c>
      <c r="Z30">
        <v>19.6614</v>
      </c>
      <c r="AA30">
        <v>42.14808</v>
      </c>
      <c r="AB30">
        <v>46.424171999999999</v>
      </c>
      <c r="AC30">
        <v>33.499364999999997</v>
      </c>
      <c r="AD30">
        <v>41.824756000000001</v>
      </c>
      <c r="AE30">
        <v>56.926780000000001</v>
      </c>
      <c r="AF30">
        <v>9.4715260000000008</v>
      </c>
      <c r="AG30">
        <v>47.497892999999998</v>
      </c>
      <c r="AH30">
        <v>159.41666499999999</v>
      </c>
      <c r="AI30">
        <v>19.076066000000001</v>
      </c>
      <c r="AJ30">
        <v>0</v>
      </c>
      <c r="AK30">
        <v>64.950986999999998</v>
      </c>
      <c r="AL30">
        <v>24.402000000000001</v>
      </c>
      <c r="AM30">
        <v>18.108732</v>
      </c>
      <c r="AN30">
        <v>1.053695</v>
      </c>
      <c r="AO30">
        <v>0</v>
      </c>
      <c r="AP30">
        <v>0</v>
      </c>
      <c r="AQ30">
        <v>53.687441999999997</v>
      </c>
      <c r="AR30">
        <v>46.368000000000002</v>
      </c>
      <c r="AS30">
        <v>36.506751000000001</v>
      </c>
      <c r="AT30">
        <v>20.001799999999999</v>
      </c>
      <c r="AU30">
        <v>0</v>
      </c>
      <c r="AV30">
        <v>44.318728999999998</v>
      </c>
      <c r="AW30">
        <v>40.303697999999997</v>
      </c>
      <c r="AX30">
        <v>5.1895509999999998</v>
      </c>
      <c r="AY30">
        <v>0</v>
      </c>
      <c r="AZ30">
        <f t="shared" si="0"/>
        <v>103.56756100000001</v>
      </c>
      <c r="BA30">
        <f t="shared" si="1"/>
        <v>3577.5944610000001</v>
      </c>
      <c r="BD30">
        <v>4.2938999999999998</v>
      </c>
      <c r="BE30">
        <v>0</v>
      </c>
      <c r="BF30">
        <v>2.4376999999999999E-2</v>
      </c>
      <c r="BG30">
        <v>0</v>
      </c>
      <c r="BH30">
        <v>0</v>
      </c>
      <c r="BI30">
        <v>0.84194100000000005</v>
      </c>
      <c r="BJ30">
        <v>0</v>
      </c>
      <c r="BK30">
        <v>2.0295000000000001E-2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1.9522930000000001</v>
      </c>
      <c r="BR30">
        <v>4.2252549999999998</v>
      </c>
      <c r="BS30">
        <v>1.62</v>
      </c>
      <c r="BT30">
        <v>5.3499910000000002</v>
      </c>
      <c r="BU30">
        <v>2.9693329999999998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1.84</v>
      </c>
      <c r="CC30">
        <v>0.91</v>
      </c>
      <c r="CD30">
        <v>0.9</v>
      </c>
      <c r="CE30">
        <v>1.8</v>
      </c>
      <c r="CF30">
        <v>0.23</v>
      </c>
      <c r="CG30">
        <v>3.78</v>
      </c>
      <c r="CH30">
        <v>4.8326830000000003</v>
      </c>
      <c r="CI30">
        <v>7.95</v>
      </c>
      <c r="CJ30">
        <v>1.95</v>
      </c>
      <c r="CK30">
        <v>1.84</v>
      </c>
      <c r="CL30">
        <v>3.5424669999999998</v>
      </c>
      <c r="CM30">
        <v>1.870228</v>
      </c>
      <c r="CN30">
        <v>3.542468</v>
      </c>
      <c r="CO30">
        <v>3.03</v>
      </c>
      <c r="CP30">
        <v>4.2338469999999999</v>
      </c>
      <c r="CQ30">
        <v>1.3710979999999999</v>
      </c>
      <c r="CR30">
        <v>3.57</v>
      </c>
      <c r="CS30">
        <v>2.3954240000000002</v>
      </c>
      <c r="CT30">
        <v>1.881297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103.56756100000001</v>
      </c>
    </row>
    <row r="31" spans="1:114">
      <c r="A31" t="s">
        <v>73</v>
      </c>
      <c r="B31">
        <v>0</v>
      </c>
      <c r="C31">
        <v>0</v>
      </c>
      <c r="D31">
        <v>6.2245400000000002</v>
      </c>
      <c r="E31">
        <v>0</v>
      </c>
      <c r="F31">
        <v>40.303697999999997</v>
      </c>
      <c r="G31">
        <v>0</v>
      </c>
      <c r="H31">
        <v>0</v>
      </c>
      <c r="I31">
        <v>89.519750999999999</v>
      </c>
      <c r="J31">
        <v>1.297388</v>
      </c>
      <c r="K31">
        <v>691.09398399999998</v>
      </c>
      <c r="L31">
        <v>667.07663700000001</v>
      </c>
      <c r="M31">
        <v>95.888554999999997</v>
      </c>
      <c r="N31">
        <v>122.432091</v>
      </c>
      <c r="O31">
        <v>128.451291</v>
      </c>
      <c r="P31">
        <v>147.214156</v>
      </c>
      <c r="Q31">
        <v>21.140388000000002</v>
      </c>
      <c r="R31">
        <v>44.326064000000002</v>
      </c>
      <c r="S31">
        <v>27.350811</v>
      </c>
      <c r="T31">
        <v>2.392833</v>
      </c>
      <c r="U31">
        <v>347.0625</v>
      </c>
      <c r="V31">
        <v>18.07</v>
      </c>
      <c r="W31">
        <v>45.828499999999998</v>
      </c>
      <c r="X31">
        <v>147.515625</v>
      </c>
      <c r="Y31">
        <v>0</v>
      </c>
      <c r="Z31">
        <v>19.6614</v>
      </c>
      <c r="AA31">
        <v>42.14808</v>
      </c>
      <c r="AB31">
        <v>46.424171999999999</v>
      </c>
      <c r="AC31">
        <v>33.499364999999997</v>
      </c>
      <c r="AD31">
        <v>41.824756000000001</v>
      </c>
      <c r="AE31">
        <v>56.926780000000001</v>
      </c>
      <c r="AF31">
        <v>9.4715260000000008</v>
      </c>
      <c r="AG31">
        <v>47.497892999999998</v>
      </c>
      <c r="AH31">
        <v>159.41666499999999</v>
      </c>
      <c r="AI31">
        <v>19.076066000000001</v>
      </c>
      <c r="AJ31">
        <v>0</v>
      </c>
      <c r="AK31">
        <v>64.950986999999998</v>
      </c>
      <c r="AL31">
        <v>24.402000000000001</v>
      </c>
      <c r="AM31">
        <v>18.108732</v>
      </c>
      <c r="AN31">
        <v>1.053695</v>
      </c>
      <c r="AO31">
        <v>0</v>
      </c>
      <c r="AP31">
        <v>5.7645</v>
      </c>
      <c r="AQ31">
        <v>53.687441999999997</v>
      </c>
      <c r="AR31">
        <v>52.991999999999997</v>
      </c>
      <c r="AS31">
        <v>36.506751000000001</v>
      </c>
      <c r="AT31">
        <v>20.001799999999999</v>
      </c>
      <c r="AU31">
        <v>0</v>
      </c>
      <c r="AV31">
        <v>44.318728999999998</v>
      </c>
      <c r="AW31">
        <v>40.303697999999997</v>
      </c>
      <c r="AX31">
        <v>5.1895509999999998</v>
      </c>
      <c r="AY31">
        <v>0</v>
      </c>
      <c r="AZ31">
        <f t="shared" si="0"/>
        <v>103.537412</v>
      </c>
      <c r="BA31">
        <f t="shared" si="1"/>
        <v>3589.9528120000009</v>
      </c>
      <c r="BD31">
        <v>4.2938999999999998</v>
      </c>
      <c r="BE31">
        <v>0</v>
      </c>
      <c r="BF31">
        <v>2.4228E-2</v>
      </c>
      <c r="BG31">
        <v>0</v>
      </c>
      <c r="BH31">
        <v>0</v>
      </c>
      <c r="BI31">
        <v>0.84194100000000005</v>
      </c>
      <c r="BJ31">
        <v>0</v>
      </c>
      <c r="BK31">
        <v>2.0295000000000001E-2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1.9522930000000001</v>
      </c>
      <c r="BR31">
        <v>4.2252549999999998</v>
      </c>
      <c r="BS31">
        <v>1.62</v>
      </c>
      <c r="BT31">
        <v>5.3499910000000002</v>
      </c>
      <c r="BU31">
        <v>2.9693329999999998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1.84</v>
      </c>
      <c r="CC31">
        <v>0.89</v>
      </c>
      <c r="CD31">
        <v>0.89</v>
      </c>
      <c r="CE31">
        <v>1.8</v>
      </c>
      <c r="CF31">
        <v>0.23</v>
      </c>
      <c r="CG31">
        <v>3.78</v>
      </c>
      <c r="CH31">
        <v>4.8326830000000003</v>
      </c>
      <c r="CI31">
        <v>7.95</v>
      </c>
      <c r="CJ31">
        <v>1.95</v>
      </c>
      <c r="CK31">
        <v>1.84</v>
      </c>
      <c r="CL31">
        <v>3.5424669999999998</v>
      </c>
      <c r="CM31">
        <v>1.870228</v>
      </c>
      <c r="CN31">
        <v>3.542468</v>
      </c>
      <c r="CO31">
        <v>3.03</v>
      </c>
      <c r="CP31">
        <v>4.2338469999999999</v>
      </c>
      <c r="CQ31">
        <v>1.3710979999999999</v>
      </c>
      <c r="CR31">
        <v>3.57</v>
      </c>
      <c r="CS31">
        <v>2.3954240000000002</v>
      </c>
      <c r="CT31">
        <v>1.881297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103.537412</v>
      </c>
    </row>
    <row r="32" spans="1:114">
      <c r="A32" t="s">
        <v>74</v>
      </c>
      <c r="B32">
        <v>0</v>
      </c>
      <c r="C32">
        <v>0</v>
      </c>
      <c r="D32">
        <v>6.2245400000000002</v>
      </c>
      <c r="E32">
        <v>0</v>
      </c>
      <c r="F32">
        <v>40.303697999999997</v>
      </c>
      <c r="G32">
        <v>0</v>
      </c>
      <c r="H32">
        <v>0</v>
      </c>
      <c r="I32">
        <v>89.519750999999999</v>
      </c>
      <c r="J32">
        <v>1.297388</v>
      </c>
      <c r="K32">
        <v>691.09398399999998</v>
      </c>
      <c r="L32">
        <v>667.07663700000001</v>
      </c>
      <c r="M32">
        <v>95.888554999999997</v>
      </c>
      <c r="N32">
        <v>122.432091</v>
      </c>
      <c r="O32">
        <v>128.451291</v>
      </c>
      <c r="P32">
        <v>147.214156</v>
      </c>
      <c r="Q32">
        <v>21.140388000000002</v>
      </c>
      <c r="R32">
        <v>44.326064000000002</v>
      </c>
      <c r="S32">
        <v>27.350811</v>
      </c>
      <c r="T32">
        <v>2.392833</v>
      </c>
      <c r="U32">
        <v>347.0625</v>
      </c>
      <c r="V32">
        <v>18.07</v>
      </c>
      <c r="W32">
        <v>45.828499999999998</v>
      </c>
      <c r="X32">
        <v>147.515625</v>
      </c>
      <c r="Y32">
        <v>0</v>
      </c>
      <c r="Z32">
        <v>19.6614</v>
      </c>
      <c r="AA32">
        <v>42.14808</v>
      </c>
      <c r="AB32">
        <v>46.424171999999999</v>
      </c>
      <c r="AC32">
        <v>33.499364999999997</v>
      </c>
      <c r="AD32">
        <v>41.824756000000001</v>
      </c>
      <c r="AE32">
        <v>56.926780000000001</v>
      </c>
      <c r="AF32">
        <v>9.4715260000000008</v>
      </c>
      <c r="AG32">
        <v>47.497892999999998</v>
      </c>
      <c r="AH32">
        <v>159.41666499999999</v>
      </c>
      <c r="AI32">
        <v>19.076066000000001</v>
      </c>
      <c r="AJ32">
        <v>0</v>
      </c>
      <c r="AK32">
        <v>64.950986999999998</v>
      </c>
      <c r="AL32">
        <v>24.402000000000001</v>
      </c>
      <c r="AM32">
        <v>18.108732</v>
      </c>
      <c r="AN32">
        <v>1.053695</v>
      </c>
      <c r="AO32">
        <v>0</v>
      </c>
      <c r="AP32">
        <v>5.7645</v>
      </c>
      <c r="AQ32">
        <v>53.687441999999997</v>
      </c>
      <c r="AR32">
        <v>52.991999999999997</v>
      </c>
      <c r="AS32">
        <v>36.506751000000001</v>
      </c>
      <c r="AT32">
        <v>20.001799999999999</v>
      </c>
      <c r="AU32">
        <v>0</v>
      </c>
      <c r="AV32">
        <v>44.194237999999999</v>
      </c>
      <c r="AW32">
        <v>40.303697999999997</v>
      </c>
      <c r="AX32">
        <v>5.1895509999999998</v>
      </c>
      <c r="AY32">
        <v>0</v>
      </c>
      <c r="AZ32">
        <f t="shared" si="0"/>
        <v>103.537412</v>
      </c>
      <c r="BA32">
        <f t="shared" si="1"/>
        <v>3589.8283210000009</v>
      </c>
      <c r="BD32">
        <v>4.2938999999999998</v>
      </c>
      <c r="BE32">
        <v>0</v>
      </c>
      <c r="BF32">
        <v>2.4228E-2</v>
      </c>
      <c r="BG32">
        <v>0</v>
      </c>
      <c r="BH32">
        <v>0</v>
      </c>
      <c r="BI32">
        <v>0.84194100000000005</v>
      </c>
      <c r="BJ32">
        <v>0</v>
      </c>
      <c r="BK32">
        <v>2.0295000000000001E-2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1.9522930000000001</v>
      </c>
      <c r="BR32">
        <v>4.2252549999999998</v>
      </c>
      <c r="BS32">
        <v>1.62</v>
      </c>
      <c r="BT32">
        <v>5.3499910000000002</v>
      </c>
      <c r="BU32">
        <v>2.9693329999999998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1.84</v>
      </c>
      <c r="CC32">
        <v>0.89</v>
      </c>
      <c r="CD32">
        <v>0.89</v>
      </c>
      <c r="CE32">
        <v>1.8</v>
      </c>
      <c r="CF32">
        <v>0.23</v>
      </c>
      <c r="CG32">
        <v>3.78</v>
      </c>
      <c r="CH32">
        <v>4.8326830000000003</v>
      </c>
      <c r="CI32">
        <v>7.95</v>
      </c>
      <c r="CJ32">
        <v>1.95</v>
      </c>
      <c r="CK32">
        <v>1.84</v>
      </c>
      <c r="CL32">
        <v>3.5424669999999998</v>
      </c>
      <c r="CM32">
        <v>1.870228</v>
      </c>
      <c r="CN32">
        <v>3.542468</v>
      </c>
      <c r="CO32">
        <v>3.03</v>
      </c>
      <c r="CP32">
        <v>4.2338469999999999</v>
      </c>
      <c r="CQ32">
        <v>1.3710979999999999</v>
      </c>
      <c r="CR32">
        <v>3.57</v>
      </c>
      <c r="CS32">
        <v>2.3954240000000002</v>
      </c>
      <c r="CT32">
        <v>1.881297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103.537412</v>
      </c>
    </row>
    <row r="33" spans="1:114">
      <c r="A33" t="s">
        <v>75</v>
      </c>
      <c r="B33">
        <v>0</v>
      </c>
      <c r="C33">
        <v>0</v>
      </c>
      <c r="D33">
        <v>6.2245400000000002</v>
      </c>
      <c r="E33">
        <v>0</v>
      </c>
      <c r="F33">
        <v>40.303697999999997</v>
      </c>
      <c r="G33">
        <v>0</v>
      </c>
      <c r="H33">
        <v>0</v>
      </c>
      <c r="I33">
        <v>89.519750999999999</v>
      </c>
      <c r="J33">
        <v>1.297388</v>
      </c>
      <c r="K33">
        <v>691.09398399999998</v>
      </c>
      <c r="L33">
        <v>667.07663700000001</v>
      </c>
      <c r="M33">
        <v>95.888554999999997</v>
      </c>
      <c r="N33">
        <v>122.432091</v>
      </c>
      <c r="O33">
        <v>128.451291</v>
      </c>
      <c r="P33">
        <v>147.214156</v>
      </c>
      <c r="Q33">
        <v>21.140388000000002</v>
      </c>
      <c r="R33">
        <v>44.326064000000002</v>
      </c>
      <c r="S33">
        <v>27.350811</v>
      </c>
      <c r="T33">
        <v>2.392833</v>
      </c>
      <c r="U33">
        <v>347.0625</v>
      </c>
      <c r="V33">
        <v>18.07</v>
      </c>
      <c r="W33">
        <v>45.828499999999998</v>
      </c>
      <c r="X33">
        <v>147.515625</v>
      </c>
      <c r="Y33">
        <v>0</v>
      </c>
      <c r="Z33">
        <v>13.1076</v>
      </c>
      <c r="AA33">
        <v>42.14808</v>
      </c>
      <c r="AB33">
        <v>46.424171999999999</v>
      </c>
      <c r="AC33">
        <v>33.499364999999997</v>
      </c>
      <c r="AD33">
        <v>27.277014999999999</v>
      </c>
      <c r="AE33">
        <v>56.926780000000001</v>
      </c>
      <c r="AF33">
        <v>9.1372370000000007</v>
      </c>
      <c r="AG33">
        <v>47.497892999999998</v>
      </c>
      <c r="AH33">
        <v>129.08232000000001</v>
      </c>
      <c r="AI33">
        <v>19.076066000000001</v>
      </c>
      <c r="AJ33">
        <v>0</v>
      </c>
      <c r="AK33">
        <v>64.950986999999998</v>
      </c>
      <c r="AL33">
        <v>24.402000000000001</v>
      </c>
      <c r="AM33">
        <v>18.108732</v>
      </c>
      <c r="AN33">
        <v>1.053695</v>
      </c>
      <c r="AO33">
        <v>0</v>
      </c>
      <c r="AP33">
        <v>5.7645</v>
      </c>
      <c r="AQ33">
        <v>53.687441999999997</v>
      </c>
      <c r="AR33">
        <v>46.368000000000002</v>
      </c>
      <c r="AS33">
        <v>36.506751000000001</v>
      </c>
      <c r="AT33">
        <v>20.001799999999999</v>
      </c>
      <c r="AU33">
        <v>0</v>
      </c>
      <c r="AV33">
        <v>43.945256000000001</v>
      </c>
      <c r="AW33">
        <v>40.303697999999997</v>
      </c>
      <c r="AX33">
        <v>5.1895509999999998</v>
      </c>
      <c r="AY33">
        <v>0</v>
      </c>
      <c r="AZ33">
        <f t="shared" si="0"/>
        <v>101.707565</v>
      </c>
      <c r="BA33">
        <f t="shared" si="1"/>
        <v>3529.3553170000005</v>
      </c>
      <c r="BD33">
        <v>4.2938999999999998</v>
      </c>
      <c r="BE33">
        <v>0</v>
      </c>
      <c r="BF33">
        <v>2.4153999999999998E-2</v>
      </c>
      <c r="BG33">
        <v>0</v>
      </c>
      <c r="BH33">
        <v>0</v>
      </c>
      <c r="BI33">
        <v>0.84194100000000005</v>
      </c>
      <c r="BJ33">
        <v>0</v>
      </c>
      <c r="BK33">
        <v>2.0295000000000001E-2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1.9522930000000001</v>
      </c>
      <c r="BR33">
        <v>4.2252549999999998</v>
      </c>
      <c r="BS33">
        <v>1.62</v>
      </c>
      <c r="BT33">
        <v>4.3232249999999999</v>
      </c>
      <c r="BU33">
        <v>2.9693329999999998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1.84</v>
      </c>
      <c r="CC33">
        <v>0.89</v>
      </c>
      <c r="CD33">
        <v>0.89</v>
      </c>
      <c r="CE33">
        <v>1.8</v>
      </c>
      <c r="CF33">
        <v>0.23</v>
      </c>
      <c r="CG33">
        <v>3.78</v>
      </c>
      <c r="CH33">
        <v>3.9680110000000002</v>
      </c>
      <c r="CI33">
        <v>7.95</v>
      </c>
      <c r="CJ33">
        <v>1.95</v>
      </c>
      <c r="CK33">
        <v>1.84</v>
      </c>
      <c r="CL33">
        <v>3.5424669999999998</v>
      </c>
      <c r="CM33">
        <v>1.870228</v>
      </c>
      <c r="CN33">
        <v>3.542468</v>
      </c>
      <c r="CO33">
        <v>3.03</v>
      </c>
      <c r="CP33">
        <v>4.2338469999999999</v>
      </c>
      <c r="CQ33">
        <v>1.3710979999999999</v>
      </c>
      <c r="CR33">
        <v>3.57</v>
      </c>
      <c r="CS33">
        <v>2.3954240000000002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101.707565</v>
      </c>
    </row>
    <row r="34" spans="1:114">
      <c r="A34" t="s">
        <v>76</v>
      </c>
      <c r="B34">
        <v>0</v>
      </c>
      <c r="C34">
        <v>0</v>
      </c>
      <c r="D34">
        <v>6.2245400000000002</v>
      </c>
      <c r="E34">
        <v>0</v>
      </c>
      <c r="F34">
        <v>40.303697999999997</v>
      </c>
      <c r="G34">
        <v>0</v>
      </c>
      <c r="H34">
        <v>0</v>
      </c>
      <c r="I34">
        <v>89.519750999999999</v>
      </c>
      <c r="J34">
        <v>1.297388</v>
      </c>
      <c r="K34">
        <v>691.09398399999998</v>
      </c>
      <c r="L34">
        <v>667.07663700000001</v>
      </c>
      <c r="M34">
        <v>95.888554999999997</v>
      </c>
      <c r="N34">
        <v>122.432091</v>
      </c>
      <c r="O34">
        <v>128.451291</v>
      </c>
      <c r="P34">
        <v>147.214156</v>
      </c>
      <c r="Q34">
        <v>21.140388000000002</v>
      </c>
      <c r="R34">
        <v>44.326064000000002</v>
      </c>
      <c r="S34">
        <v>27.350811</v>
      </c>
      <c r="T34">
        <v>2.392833</v>
      </c>
      <c r="U34">
        <v>347.0625</v>
      </c>
      <c r="V34">
        <v>18.07</v>
      </c>
      <c r="W34">
        <v>45.828499999999998</v>
      </c>
      <c r="X34">
        <v>147.515625</v>
      </c>
      <c r="Y34">
        <v>0</v>
      </c>
      <c r="Z34">
        <v>13.1076</v>
      </c>
      <c r="AA34">
        <v>28.045000000000002</v>
      </c>
      <c r="AB34">
        <v>46.424171999999999</v>
      </c>
      <c r="AC34">
        <v>22.310403000000001</v>
      </c>
      <c r="AD34">
        <v>10.456189</v>
      </c>
      <c r="AE34">
        <v>37.951186</v>
      </c>
      <c r="AF34">
        <v>9.1372370000000007</v>
      </c>
      <c r="AG34">
        <v>47.497892999999998</v>
      </c>
      <c r="AH34">
        <v>91.433310000000006</v>
      </c>
      <c r="AI34">
        <v>4.4021689999999998</v>
      </c>
      <c r="AJ34">
        <v>0</v>
      </c>
      <c r="AK34">
        <v>64.950986999999998</v>
      </c>
      <c r="AL34">
        <v>24.402000000000001</v>
      </c>
      <c r="AM34">
        <v>18.108732</v>
      </c>
      <c r="AN34">
        <v>1.053695</v>
      </c>
      <c r="AO34">
        <v>0</v>
      </c>
      <c r="AP34">
        <v>5.7645</v>
      </c>
      <c r="AQ34">
        <v>40.265580999999997</v>
      </c>
      <c r="AR34">
        <v>46.368000000000002</v>
      </c>
      <c r="AS34">
        <v>36.506751000000001</v>
      </c>
      <c r="AT34">
        <v>20.001799999999999</v>
      </c>
      <c r="AU34">
        <v>0</v>
      </c>
      <c r="AV34">
        <v>43.571784000000001</v>
      </c>
      <c r="AW34">
        <v>40.303697999999997</v>
      </c>
      <c r="AX34">
        <v>5.1895509999999998</v>
      </c>
      <c r="AY34">
        <v>0</v>
      </c>
      <c r="AZ34">
        <f t="shared" si="0"/>
        <v>99.105699999999999</v>
      </c>
      <c r="BA34">
        <f t="shared" si="1"/>
        <v>3399.5467500000004</v>
      </c>
      <c r="BD34">
        <v>4.2938999999999998</v>
      </c>
      <c r="BE34">
        <v>0</v>
      </c>
      <c r="BF34">
        <v>2.4153999999999998E-2</v>
      </c>
      <c r="BG34">
        <v>0</v>
      </c>
      <c r="BH34">
        <v>0</v>
      </c>
      <c r="BI34">
        <v>0.84194100000000005</v>
      </c>
      <c r="BJ34">
        <v>0</v>
      </c>
      <c r="BK34">
        <v>2.0295000000000001E-2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1.9522930000000001</v>
      </c>
      <c r="BR34">
        <v>4.2252549999999998</v>
      </c>
      <c r="BS34">
        <v>1.62</v>
      </c>
      <c r="BT34">
        <v>2.8821509999999999</v>
      </c>
      <c r="BU34">
        <v>2.9693329999999998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1.84</v>
      </c>
      <c r="CC34">
        <v>0.89</v>
      </c>
      <c r="CD34">
        <v>0.89</v>
      </c>
      <c r="CE34">
        <v>1.8</v>
      </c>
      <c r="CF34">
        <v>0.23</v>
      </c>
      <c r="CG34">
        <v>3.78</v>
      </c>
      <c r="CH34">
        <v>2.80722</v>
      </c>
      <c r="CI34">
        <v>7.95</v>
      </c>
      <c r="CJ34">
        <v>1.95</v>
      </c>
      <c r="CK34">
        <v>1.84</v>
      </c>
      <c r="CL34">
        <v>3.5424669999999998</v>
      </c>
      <c r="CM34">
        <v>1.870228</v>
      </c>
      <c r="CN34">
        <v>3.542468</v>
      </c>
      <c r="CO34">
        <v>3.03</v>
      </c>
      <c r="CP34">
        <v>4.2338469999999999</v>
      </c>
      <c r="CQ34">
        <v>1.3710979999999999</v>
      </c>
      <c r="CR34">
        <v>3.57</v>
      </c>
      <c r="CS34">
        <v>2.3954240000000002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99.105699999999999</v>
      </c>
    </row>
    <row r="35" spans="1:114">
      <c r="A35" t="s">
        <v>77</v>
      </c>
      <c r="B35">
        <v>0</v>
      </c>
      <c r="C35">
        <v>0</v>
      </c>
      <c r="D35">
        <v>6.2245400000000002</v>
      </c>
      <c r="E35">
        <v>0</v>
      </c>
      <c r="F35">
        <v>40.303697999999997</v>
      </c>
      <c r="G35">
        <v>0</v>
      </c>
      <c r="H35">
        <v>0</v>
      </c>
      <c r="I35">
        <v>89.519750999999999</v>
      </c>
      <c r="J35">
        <v>1.297388</v>
      </c>
      <c r="K35">
        <v>691.09398399999998</v>
      </c>
      <c r="L35">
        <v>667.07663700000001</v>
      </c>
      <c r="M35">
        <v>95.888554999999997</v>
      </c>
      <c r="N35">
        <v>122.432091</v>
      </c>
      <c r="O35">
        <v>128.451291</v>
      </c>
      <c r="P35">
        <v>147.214156</v>
      </c>
      <c r="Q35">
        <v>21.140388000000002</v>
      </c>
      <c r="R35">
        <v>44.326064000000002</v>
      </c>
      <c r="S35">
        <v>27.350811</v>
      </c>
      <c r="T35">
        <v>2.392833</v>
      </c>
      <c r="U35">
        <v>348.97500000000002</v>
      </c>
      <c r="V35">
        <v>18.07</v>
      </c>
      <c r="W35">
        <v>45.828499999999998</v>
      </c>
      <c r="X35">
        <v>147.515625</v>
      </c>
      <c r="Y35">
        <v>0</v>
      </c>
      <c r="Z35">
        <v>13.1076</v>
      </c>
      <c r="AA35">
        <v>28.045000000000002</v>
      </c>
      <c r="AB35">
        <v>46.424171999999999</v>
      </c>
      <c r="AC35">
        <v>22.310403000000001</v>
      </c>
      <c r="AD35">
        <v>0</v>
      </c>
      <c r="AE35">
        <v>18.910588000000001</v>
      </c>
      <c r="AF35">
        <v>9.1372370000000007</v>
      </c>
      <c r="AG35">
        <v>47.497892999999998</v>
      </c>
      <c r="AH35">
        <v>64.541160000000005</v>
      </c>
      <c r="AI35">
        <v>0</v>
      </c>
      <c r="AJ35">
        <v>0</v>
      </c>
      <c r="AK35">
        <v>64.950986999999998</v>
      </c>
      <c r="AL35">
        <v>24.402000000000001</v>
      </c>
      <c r="AM35">
        <v>18.108732</v>
      </c>
      <c r="AN35">
        <v>1.0747679999999999</v>
      </c>
      <c r="AO35">
        <v>0</v>
      </c>
      <c r="AP35">
        <v>5.7645</v>
      </c>
      <c r="AQ35">
        <v>26.843720999999999</v>
      </c>
      <c r="AR35">
        <v>46.368000000000002</v>
      </c>
      <c r="AS35">
        <v>36.506751000000001</v>
      </c>
      <c r="AT35">
        <v>20.001799999999999</v>
      </c>
      <c r="AU35">
        <v>0</v>
      </c>
      <c r="AV35">
        <v>43.198310999999997</v>
      </c>
      <c r="AW35">
        <v>40.303697999999997</v>
      </c>
      <c r="AX35">
        <v>5.1895509999999998</v>
      </c>
      <c r="AY35">
        <v>0</v>
      </c>
      <c r="AZ35">
        <f t="shared" si="0"/>
        <v>97.153326000000007</v>
      </c>
      <c r="BA35">
        <f t="shared" si="1"/>
        <v>3324.941510000001</v>
      </c>
      <c r="BD35">
        <v>4.2938999999999998</v>
      </c>
      <c r="BE35">
        <v>0</v>
      </c>
      <c r="BF35">
        <v>2.4080000000000001E-2</v>
      </c>
      <c r="BG35">
        <v>0</v>
      </c>
      <c r="BH35">
        <v>0</v>
      </c>
      <c r="BI35">
        <v>0.84194100000000005</v>
      </c>
      <c r="BJ35">
        <v>0</v>
      </c>
      <c r="BK35">
        <v>2.0135E-2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1.9522930000000001</v>
      </c>
      <c r="BR35">
        <v>4.2252549999999998</v>
      </c>
      <c r="BS35">
        <v>1.62</v>
      </c>
      <c r="BT35">
        <v>1.7473030000000001</v>
      </c>
      <c r="BU35">
        <v>2.9693329999999998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1.84</v>
      </c>
      <c r="CC35">
        <v>0.89</v>
      </c>
      <c r="CD35">
        <v>0.89</v>
      </c>
      <c r="CE35">
        <v>1.8</v>
      </c>
      <c r="CF35">
        <v>0.23</v>
      </c>
      <c r="CG35">
        <v>3.78</v>
      </c>
      <c r="CH35">
        <v>1.9899279999999999</v>
      </c>
      <c r="CI35">
        <v>7.95</v>
      </c>
      <c r="CJ35">
        <v>1.95</v>
      </c>
      <c r="CK35">
        <v>1.84</v>
      </c>
      <c r="CL35">
        <v>3.5424669999999998</v>
      </c>
      <c r="CM35">
        <v>1.870228</v>
      </c>
      <c r="CN35">
        <v>3.542468</v>
      </c>
      <c r="CO35">
        <v>3.03</v>
      </c>
      <c r="CP35">
        <v>4.2338469999999999</v>
      </c>
      <c r="CQ35">
        <v>1.3710979999999999</v>
      </c>
      <c r="CR35">
        <v>3.57</v>
      </c>
      <c r="CS35">
        <v>2.3954240000000002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97.153326000000007</v>
      </c>
    </row>
    <row r="36" spans="1:114">
      <c r="A36" t="s">
        <v>78</v>
      </c>
      <c r="B36">
        <v>0</v>
      </c>
      <c r="C36">
        <v>0</v>
      </c>
      <c r="D36">
        <v>6.2245400000000002</v>
      </c>
      <c r="E36">
        <v>0</v>
      </c>
      <c r="F36">
        <v>40.303697999999997</v>
      </c>
      <c r="G36">
        <v>0</v>
      </c>
      <c r="H36">
        <v>0</v>
      </c>
      <c r="I36">
        <v>89.519750999999999</v>
      </c>
      <c r="J36">
        <v>1.297388</v>
      </c>
      <c r="K36">
        <v>691.09398399999998</v>
      </c>
      <c r="L36">
        <v>667.07663700000001</v>
      </c>
      <c r="M36">
        <v>95.888554999999997</v>
      </c>
      <c r="N36">
        <v>122.432091</v>
      </c>
      <c r="O36">
        <v>128.451291</v>
      </c>
      <c r="P36">
        <v>147.214156</v>
      </c>
      <c r="Q36">
        <v>21.140388000000002</v>
      </c>
      <c r="R36">
        <v>44.326064000000002</v>
      </c>
      <c r="S36">
        <v>27.350811</v>
      </c>
      <c r="T36">
        <v>2.392833</v>
      </c>
      <c r="U36">
        <v>348.97500000000002</v>
      </c>
      <c r="V36">
        <v>18.07</v>
      </c>
      <c r="W36">
        <v>45.828499999999998</v>
      </c>
      <c r="X36">
        <v>147.515625</v>
      </c>
      <c r="Y36">
        <v>0</v>
      </c>
      <c r="Z36">
        <v>13.1076</v>
      </c>
      <c r="AA36">
        <v>28.045000000000002</v>
      </c>
      <c r="AB36">
        <v>30.855471999999999</v>
      </c>
      <c r="AC36">
        <v>22.310403000000001</v>
      </c>
      <c r="AD36">
        <v>0</v>
      </c>
      <c r="AE36">
        <v>0</v>
      </c>
      <c r="AF36">
        <v>9.1372370000000007</v>
      </c>
      <c r="AG36">
        <v>47.497892999999998</v>
      </c>
      <c r="AH36">
        <v>43.027439999999999</v>
      </c>
      <c r="AI36">
        <v>0</v>
      </c>
      <c r="AJ36">
        <v>0</v>
      </c>
      <c r="AK36">
        <v>64.950986999999998</v>
      </c>
      <c r="AL36">
        <v>24.402000000000001</v>
      </c>
      <c r="AM36">
        <v>18.108732</v>
      </c>
      <c r="AN36">
        <v>1.0747679999999999</v>
      </c>
      <c r="AO36">
        <v>0</v>
      </c>
      <c r="AP36">
        <v>5.7645</v>
      </c>
      <c r="AQ36">
        <v>26.843720999999999</v>
      </c>
      <c r="AR36">
        <v>46.368000000000002</v>
      </c>
      <c r="AS36">
        <v>36.506751000000001</v>
      </c>
      <c r="AT36">
        <v>20.001799999999999</v>
      </c>
      <c r="AU36">
        <v>0</v>
      </c>
      <c r="AV36">
        <v>42.700347000000001</v>
      </c>
      <c r="AW36">
        <v>40.303697999999997</v>
      </c>
      <c r="AX36">
        <v>5.1895509999999998</v>
      </c>
      <c r="AY36">
        <v>0</v>
      </c>
      <c r="AZ36">
        <f t="shared" si="0"/>
        <v>94.742713999999992</v>
      </c>
      <c r="BA36">
        <f t="shared" si="1"/>
        <v>3266.0399260000004</v>
      </c>
      <c r="BD36">
        <v>4.2938999999999998</v>
      </c>
      <c r="BE36">
        <v>0</v>
      </c>
      <c r="BF36">
        <v>2.4080000000000001E-2</v>
      </c>
      <c r="BG36">
        <v>0</v>
      </c>
      <c r="BH36">
        <v>0</v>
      </c>
      <c r="BI36">
        <v>0.84194100000000005</v>
      </c>
      <c r="BJ36">
        <v>0</v>
      </c>
      <c r="BK36">
        <v>2.0135E-2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1.9522930000000001</v>
      </c>
      <c r="BR36">
        <v>4.2252549999999998</v>
      </c>
      <c r="BS36">
        <v>1.62</v>
      </c>
      <c r="BT36">
        <v>0</v>
      </c>
      <c r="BU36">
        <v>2.9693329999999998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1.84</v>
      </c>
      <c r="CC36">
        <v>0.89</v>
      </c>
      <c r="CD36">
        <v>0.89</v>
      </c>
      <c r="CE36">
        <v>1.8</v>
      </c>
      <c r="CF36">
        <v>0.23</v>
      </c>
      <c r="CG36">
        <v>3.78</v>
      </c>
      <c r="CH36">
        <v>1.326619</v>
      </c>
      <c r="CI36">
        <v>7.95</v>
      </c>
      <c r="CJ36">
        <v>1.95</v>
      </c>
      <c r="CK36">
        <v>1.84</v>
      </c>
      <c r="CL36">
        <v>3.5424669999999998</v>
      </c>
      <c r="CM36">
        <v>1.870228</v>
      </c>
      <c r="CN36">
        <v>3.542468</v>
      </c>
      <c r="CO36">
        <v>3.03</v>
      </c>
      <c r="CP36">
        <v>4.2338469999999999</v>
      </c>
      <c r="CQ36">
        <v>1.3710979999999999</v>
      </c>
      <c r="CR36">
        <v>3.57</v>
      </c>
      <c r="CS36">
        <v>2.3954240000000002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94.742713999999992</v>
      </c>
    </row>
    <row r="37" spans="1:114">
      <c r="A37" t="s">
        <v>79</v>
      </c>
      <c r="B37">
        <v>0</v>
      </c>
      <c r="C37">
        <v>0</v>
      </c>
      <c r="D37">
        <v>6.2245400000000002</v>
      </c>
      <c r="E37">
        <v>0</v>
      </c>
      <c r="F37">
        <v>40.303697999999997</v>
      </c>
      <c r="G37">
        <v>0</v>
      </c>
      <c r="H37">
        <v>0</v>
      </c>
      <c r="I37">
        <v>89.519750999999999</v>
      </c>
      <c r="J37">
        <v>1.297388</v>
      </c>
      <c r="K37">
        <v>691.09398399999998</v>
      </c>
      <c r="L37">
        <v>667.07663700000001</v>
      </c>
      <c r="M37">
        <v>95.888554999999997</v>
      </c>
      <c r="N37">
        <v>122.432091</v>
      </c>
      <c r="O37">
        <v>128.451291</v>
      </c>
      <c r="P37">
        <v>147.214156</v>
      </c>
      <c r="Q37">
        <v>21.903790999999998</v>
      </c>
      <c r="R37">
        <v>44.326064000000002</v>
      </c>
      <c r="S37">
        <v>27.350811</v>
      </c>
      <c r="T37">
        <v>2.392833</v>
      </c>
      <c r="U37">
        <v>348.97500000000002</v>
      </c>
      <c r="V37">
        <v>18.07</v>
      </c>
      <c r="W37">
        <v>46.399079999999998</v>
      </c>
      <c r="X37">
        <v>147.515625</v>
      </c>
      <c r="Y37">
        <v>0</v>
      </c>
      <c r="Z37">
        <v>13.1076</v>
      </c>
      <c r="AA37">
        <v>21.013999999999999</v>
      </c>
      <c r="AB37">
        <v>30.855471999999999</v>
      </c>
      <c r="AC37">
        <v>22.310403000000001</v>
      </c>
      <c r="AD37">
        <v>0</v>
      </c>
      <c r="AE37">
        <v>0</v>
      </c>
      <c r="AF37">
        <v>9.1372370000000007</v>
      </c>
      <c r="AG37">
        <v>47.497892999999998</v>
      </c>
      <c r="AH37">
        <v>17.210975999999999</v>
      </c>
      <c r="AI37">
        <v>0</v>
      </c>
      <c r="AJ37">
        <v>0</v>
      </c>
      <c r="AK37">
        <v>64.950986999999998</v>
      </c>
      <c r="AL37">
        <v>24.402000000000001</v>
      </c>
      <c r="AM37">
        <v>18.108732</v>
      </c>
      <c r="AN37">
        <v>1.0747679999999999</v>
      </c>
      <c r="AO37">
        <v>0</v>
      </c>
      <c r="AP37">
        <v>0</v>
      </c>
      <c r="AQ37">
        <v>13.421861</v>
      </c>
      <c r="AR37">
        <v>46.368000000000002</v>
      </c>
      <c r="AS37">
        <v>36.506751000000001</v>
      </c>
      <c r="AT37">
        <v>20.001799999999999</v>
      </c>
      <c r="AU37">
        <v>0</v>
      </c>
      <c r="AV37">
        <v>42.326875000000001</v>
      </c>
      <c r="AW37">
        <v>40.303697999999997</v>
      </c>
      <c r="AX37">
        <v>5.1895509999999998</v>
      </c>
      <c r="AY37">
        <v>0</v>
      </c>
      <c r="AZ37">
        <f t="shared" si="0"/>
        <v>93.949111000000002</v>
      </c>
      <c r="BA37">
        <f t="shared" si="1"/>
        <v>3214.17301</v>
      </c>
      <c r="BD37">
        <v>4.2938999999999998</v>
      </c>
      <c r="BE37">
        <v>0</v>
      </c>
      <c r="BF37">
        <v>2.4080000000000001E-2</v>
      </c>
      <c r="BG37">
        <v>0</v>
      </c>
      <c r="BH37">
        <v>0</v>
      </c>
      <c r="BI37">
        <v>0.84194100000000005</v>
      </c>
      <c r="BJ37">
        <v>0</v>
      </c>
      <c r="BK37">
        <v>2.0135E-2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1.9522930000000001</v>
      </c>
      <c r="BR37">
        <v>4.2252549999999998</v>
      </c>
      <c r="BS37">
        <v>1.62</v>
      </c>
      <c r="BT37">
        <v>0</v>
      </c>
      <c r="BU37">
        <v>2.9693329999999998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1.84</v>
      </c>
      <c r="CC37">
        <v>0.89</v>
      </c>
      <c r="CD37">
        <v>0.89</v>
      </c>
      <c r="CE37">
        <v>1.8</v>
      </c>
      <c r="CF37">
        <v>0.23</v>
      </c>
      <c r="CG37">
        <v>3.78</v>
      </c>
      <c r="CH37">
        <v>0.53301600000000005</v>
      </c>
      <c r="CI37">
        <v>7.95</v>
      </c>
      <c r="CJ37">
        <v>1.95</v>
      </c>
      <c r="CK37">
        <v>1.84</v>
      </c>
      <c r="CL37">
        <v>3.5424669999999998</v>
      </c>
      <c r="CM37">
        <v>1.870228</v>
      </c>
      <c r="CN37">
        <v>3.542468</v>
      </c>
      <c r="CO37">
        <v>3.03</v>
      </c>
      <c r="CP37">
        <v>4.2338469999999999</v>
      </c>
      <c r="CQ37">
        <v>1.3710979999999999</v>
      </c>
      <c r="CR37">
        <v>3.57</v>
      </c>
      <c r="CS37">
        <v>2.3954240000000002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93.949111000000002</v>
      </c>
    </row>
    <row r="38" spans="1:114">
      <c r="A38" t="s">
        <v>80</v>
      </c>
      <c r="B38">
        <v>0</v>
      </c>
      <c r="C38">
        <v>0</v>
      </c>
      <c r="D38">
        <v>6.2245400000000002</v>
      </c>
      <c r="E38">
        <v>0</v>
      </c>
      <c r="F38">
        <v>40.303697999999997</v>
      </c>
      <c r="G38">
        <v>0</v>
      </c>
      <c r="H38">
        <v>0</v>
      </c>
      <c r="I38">
        <v>89.519750999999999</v>
      </c>
      <c r="J38">
        <v>1.297388</v>
      </c>
      <c r="K38">
        <v>691.09398399999998</v>
      </c>
      <c r="L38">
        <v>667.07663700000001</v>
      </c>
      <c r="M38">
        <v>95.888554999999997</v>
      </c>
      <c r="N38">
        <v>122.432091</v>
      </c>
      <c r="O38">
        <v>128.451291</v>
      </c>
      <c r="P38">
        <v>147.214156</v>
      </c>
      <c r="Q38">
        <v>21.903790999999998</v>
      </c>
      <c r="R38">
        <v>44.326064000000002</v>
      </c>
      <c r="S38">
        <v>27.350811</v>
      </c>
      <c r="T38">
        <v>2.392833</v>
      </c>
      <c r="U38">
        <v>348.97500000000002</v>
      </c>
      <c r="V38">
        <v>18.07</v>
      </c>
      <c r="W38">
        <v>46.399079999999998</v>
      </c>
      <c r="X38">
        <v>147.515625</v>
      </c>
      <c r="Y38">
        <v>0</v>
      </c>
      <c r="Z38">
        <v>13.1076</v>
      </c>
      <c r="AA38">
        <v>14.04936</v>
      </c>
      <c r="AB38">
        <v>30.855471999999999</v>
      </c>
      <c r="AC38">
        <v>22.310403000000001</v>
      </c>
      <c r="AD38">
        <v>0</v>
      </c>
      <c r="AE38">
        <v>0</v>
      </c>
      <c r="AF38">
        <v>9.1372370000000007</v>
      </c>
      <c r="AG38">
        <v>47.497892999999998</v>
      </c>
      <c r="AH38">
        <v>0</v>
      </c>
      <c r="AI38">
        <v>0</v>
      </c>
      <c r="AJ38">
        <v>0</v>
      </c>
      <c r="AK38">
        <v>64.950986999999998</v>
      </c>
      <c r="AL38">
        <v>24.402000000000001</v>
      </c>
      <c r="AM38">
        <v>18.108732</v>
      </c>
      <c r="AN38">
        <v>1.0747679999999999</v>
      </c>
      <c r="AO38">
        <v>0</v>
      </c>
      <c r="AP38">
        <v>0</v>
      </c>
      <c r="AQ38">
        <v>13.421861</v>
      </c>
      <c r="AR38">
        <v>52.991999999999997</v>
      </c>
      <c r="AS38">
        <v>36.506751000000001</v>
      </c>
      <c r="AT38">
        <v>20.001799999999999</v>
      </c>
      <c r="AU38">
        <v>0</v>
      </c>
      <c r="AV38">
        <v>42.326875000000001</v>
      </c>
      <c r="AW38">
        <v>40.303697999999997</v>
      </c>
      <c r="AX38">
        <v>5.1895509999999998</v>
      </c>
      <c r="AY38">
        <v>0</v>
      </c>
      <c r="AZ38">
        <f t="shared" si="0"/>
        <v>93.416094999999999</v>
      </c>
      <c r="BA38">
        <f t="shared" si="1"/>
        <v>3196.0883780000004</v>
      </c>
      <c r="BD38">
        <v>4.2938999999999998</v>
      </c>
      <c r="BE38">
        <v>0</v>
      </c>
      <c r="BF38">
        <v>2.4080000000000001E-2</v>
      </c>
      <c r="BG38">
        <v>0</v>
      </c>
      <c r="BH38">
        <v>0</v>
      </c>
      <c r="BI38">
        <v>0.84194100000000005</v>
      </c>
      <c r="BJ38">
        <v>0</v>
      </c>
      <c r="BK38">
        <v>2.0135E-2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1.9522930000000001</v>
      </c>
      <c r="BR38">
        <v>4.2252549999999998</v>
      </c>
      <c r="BS38">
        <v>1.62</v>
      </c>
      <c r="BT38">
        <v>0</v>
      </c>
      <c r="BU38">
        <v>2.9693329999999998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1.84</v>
      </c>
      <c r="CC38">
        <v>0.89</v>
      </c>
      <c r="CD38">
        <v>0.89</v>
      </c>
      <c r="CE38">
        <v>1.8</v>
      </c>
      <c r="CF38">
        <v>0.23</v>
      </c>
      <c r="CG38">
        <v>3.78</v>
      </c>
      <c r="CH38">
        <v>0</v>
      </c>
      <c r="CI38">
        <v>7.95</v>
      </c>
      <c r="CJ38">
        <v>1.95</v>
      </c>
      <c r="CK38">
        <v>1.84</v>
      </c>
      <c r="CL38">
        <v>3.5424669999999998</v>
      </c>
      <c r="CM38">
        <v>1.870228</v>
      </c>
      <c r="CN38">
        <v>3.542468</v>
      </c>
      <c r="CO38">
        <v>3.03</v>
      </c>
      <c r="CP38">
        <v>4.2338469999999999</v>
      </c>
      <c r="CQ38">
        <v>1.3710979999999999</v>
      </c>
      <c r="CR38">
        <v>3.57</v>
      </c>
      <c r="CS38">
        <v>2.3954240000000002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93.416094999999999</v>
      </c>
    </row>
    <row r="39" spans="1:114">
      <c r="A39" t="s">
        <v>81</v>
      </c>
      <c r="B39">
        <v>0</v>
      </c>
      <c r="C39">
        <v>0</v>
      </c>
      <c r="D39">
        <v>6.2245400000000002</v>
      </c>
      <c r="E39">
        <v>0</v>
      </c>
      <c r="F39">
        <v>40.303697999999997</v>
      </c>
      <c r="G39">
        <v>0</v>
      </c>
      <c r="H39">
        <v>0</v>
      </c>
      <c r="I39">
        <v>89.519750999999999</v>
      </c>
      <c r="J39">
        <v>1.297388</v>
      </c>
      <c r="K39">
        <v>691.09398399999998</v>
      </c>
      <c r="L39">
        <v>667.07663700000001</v>
      </c>
      <c r="M39">
        <v>95.888554999999997</v>
      </c>
      <c r="N39">
        <v>122.432091</v>
      </c>
      <c r="O39">
        <v>128.451291</v>
      </c>
      <c r="P39">
        <v>147.214156</v>
      </c>
      <c r="Q39">
        <v>21.903790999999998</v>
      </c>
      <c r="R39">
        <v>44.326064000000002</v>
      </c>
      <c r="S39">
        <v>27.350811</v>
      </c>
      <c r="T39">
        <v>2.392833</v>
      </c>
      <c r="U39">
        <v>348.97500000000002</v>
      </c>
      <c r="V39">
        <v>18.07</v>
      </c>
      <c r="W39">
        <v>46.399079999999998</v>
      </c>
      <c r="X39">
        <v>147.515625</v>
      </c>
      <c r="Y39">
        <v>0</v>
      </c>
      <c r="Z39">
        <v>13.1076</v>
      </c>
      <c r="AA39">
        <v>6.32</v>
      </c>
      <c r="AB39">
        <v>30.855471999999999</v>
      </c>
      <c r="AC39">
        <v>22.310403000000001</v>
      </c>
      <c r="AD39">
        <v>0</v>
      </c>
      <c r="AE39">
        <v>0</v>
      </c>
      <c r="AF39">
        <v>9.1372370000000007</v>
      </c>
      <c r="AG39">
        <v>47.497892999999998</v>
      </c>
      <c r="AH39">
        <v>0</v>
      </c>
      <c r="AI39">
        <v>0</v>
      </c>
      <c r="AJ39">
        <v>0</v>
      </c>
      <c r="AK39">
        <v>64.950986999999998</v>
      </c>
      <c r="AL39">
        <v>24.402000000000001</v>
      </c>
      <c r="AM39">
        <v>18.108732</v>
      </c>
      <c r="AN39">
        <v>1.0747679999999999</v>
      </c>
      <c r="AO39">
        <v>0</v>
      </c>
      <c r="AP39">
        <v>0.25619999999999998</v>
      </c>
      <c r="AQ39">
        <v>13.421861</v>
      </c>
      <c r="AR39">
        <v>52.991999999999997</v>
      </c>
      <c r="AS39">
        <v>36.506751000000001</v>
      </c>
      <c r="AT39">
        <v>20.001799999999999</v>
      </c>
      <c r="AU39">
        <v>0</v>
      </c>
      <c r="AV39">
        <v>42.326875000000001</v>
      </c>
      <c r="AW39">
        <v>40.303697999999997</v>
      </c>
      <c r="AX39">
        <v>5.1895509999999998</v>
      </c>
      <c r="AY39">
        <v>0</v>
      </c>
      <c r="AZ39">
        <f t="shared" si="0"/>
        <v>93.465924999999999</v>
      </c>
      <c r="BA39">
        <f t="shared" si="1"/>
        <v>3188.6650480000003</v>
      </c>
      <c r="BD39">
        <v>4.2938999999999998</v>
      </c>
      <c r="BE39">
        <v>0</v>
      </c>
      <c r="BF39">
        <v>2.4006E-2</v>
      </c>
      <c r="BG39">
        <v>0</v>
      </c>
      <c r="BH39">
        <v>0</v>
      </c>
      <c r="BI39">
        <v>0.84194100000000005</v>
      </c>
      <c r="BJ39">
        <v>0</v>
      </c>
      <c r="BK39">
        <v>2.0039000000000001E-2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1.9522930000000001</v>
      </c>
      <c r="BR39">
        <v>4.2252549999999998</v>
      </c>
      <c r="BS39">
        <v>1.62</v>
      </c>
      <c r="BT39">
        <v>0</v>
      </c>
      <c r="BU39">
        <v>2.9693329999999998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1.84</v>
      </c>
      <c r="CC39">
        <v>0.92</v>
      </c>
      <c r="CD39">
        <v>0.92</v>
      </c>
      <c r="CE39">
        <v>1.8</v>
      </c>
      <c r="CF39">
        <v>0.22</v>
      </c>
      <c r="CG39">
        <v>3.78</v>
      </c>
      <c r="CH39">
        <v>0</v>
      </c>
      <c r="CI39">
        <v>7.95</v>
      </c>
      <c r="CJ39">
        <v>1.95</v>
      </c>
      <c r="CK39">
        <v>1.84</v>
      </c>
      <c r="CL39">
        <v>3.5424669999999998</v>
      </c>
      <c r="CM39">
        <v>1.870228</v>
      </c>
      <c r="CN39">
        <v>3.542468</v>
      </c>
      <c r="CO39">
        <v>3.03</v>
      </c>
      <c r="CP39">
        <v>4.2338469999999999</v>
      </c>
      <c r="CQ39">
        <v>1.3710979999999999</v>
      </c>
      <c r="CR39">
        <v>3.57</v>
      </c>
      <c r="CS39">
        <v>2.3954240000000002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93.465924999999999</v>
      </c>
    </row>
    <row r="40" spans="1:114">
      <c r="A40" t="s">
        <v>82</v>
      </c>
      <c r="B40">
        <v>0</v>
      </c>
      <c r="C40">
        <v>0</v>
      </c>
      <c r="D40">
        <v>6.2245400000000002</v>
      </c>
      <c r="E40">
        <v>0</v>
      </c>
      <c r="F40">
        <v>40.303697999999997</v>
      </c>
      <c r="G40">
        <v>0</v>
      </c>
      <c r="H40">
        <v>0</v>
      </c>
      <c r="I40">
        <v>89.519750999999999</v>
      </c>
      <c r="J40">
        <v>1.297388</v>
      </c>
      <c r="K40">
        <v>691.09398399999998</v>
      </c>
      <c r="L40">
        <v>667.07663700000001</v>
      </c>
      <c r="M40">
        <v>95.888554999999997</v>
      </c>
      <c r="N40">
        <v>122.432091</v>
      </c>
      <c r="O40">
        <v>128.451291</v>
      </c>
      <c r="P40">
        <v>147.214156</v>
      </c>
      <c r="Q40">
        <v>21.903790999999998</v>
      </c>
      <c r="R40">
        <v>44.326064000000002</v>
      </c>
      <c r="S40">
        <v>27.350811</v>
      </c>
      <c r="T40">
        <v>2.392833</v>
      </c>
      <c r="U40">
        <v>348.97500000000002</v>
      </c>
      <c r="V40">
        <v>18.07</v>
      </c>
      <c r="W40">
        <v>46.399079999999998</v>
      </c>
      <c r="X40">
        <v>147.515625</v>
      </c>
      <c r="Y40">
        <v>0</v>
      </c>
      <c r="Z40">
        <v>13.1076</v>
      </c>
      <c r="AA40">
        <v>0</v>
      </c>
      <c r="AB40">
        <v>30.855471999999999</v>
      </c>
      <c r="AC40">
        <v>22.310403000000001</v>
      </c>
      <c r="AD40">
        <v>0</v>
      </c>
      <c r="AE40">
        <v>0</v>
      </c>
      <c r="AF40">
        <v>9.1372370000000007</v>
      </c>
      <c r="AG40">
        <v>47.497892999999998</v>
      </c>
      <c r="AH40">
        <v>0</v>
      </c>
      <c r="AI40">
        <v>0</v>
      </c>
      <c r="AJ40">
        <v>0</v>
      </c>
      <c r="AK40">
        <v>64.950986999999998</v>
      </c>
      <c r="AL40">
        <v>24.402000000000001</v>
      </c>
      <c r="AM40">
        <v>18.108732</v>
      </c>
      <c r="AN40">
        <v>1.0747679999999999</v>
      </c>
      <c r="AO40">
        <v>0</v>
      </c>
      <c r="AP40">
        <v>0.25619999999999998</v>
      </c>
      <c r="AQ40">
        <v>13.421861</v>
      </c>
      <c r="AR40">
        <v>47.472000000000001</v>
      </c>
      <c r="AS40">
        <v>36.506751000000001</v>
      </c>
      <c r="AT40">
        <v>20.001799999999999</v>
      </c>
      <c r="AU40">
        <v>0</v>
      </c>
      <c r="AV40">
        <v>42.326875000000001</v>
      </c>
      <c r="AW40">
        <v>40.303697999999997</v>
      </c>
      <c r="AX40">
        <v>5.1895509999999998</v>
      </c>
      <c r="AY40">
        <v>0</v>
      </c>
      <c r="AZ40">
        <f t="shared" si="0"/>
        <v>93.505925000000005</v>
      </c>
      <c r="BA40">
        <f t="shared" si="1"/>
        <v>3176.8650480000001</v>
      </c>
      <c r="BD40">
        <v>4.2938999999999998</v>
      </c>
      <c r="BE40">
        <v>0</v>
      </c>
      <c r="BF40">
        <v>2.4006E-2</v>
      </c>
      <c r="BG40">
        <v>0</v>
      </c>
      <c r="BH40">
        <v>0</v>
      </c>
      <c r="BI40">
        <v>0.84194100000000005</v>
      </c>
      <c r="BJ40">
        <v>0</v>
      </c>
      <c r="BK40">
        <v>2.0039000000000001E-2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1.9522930000000001</v>
      </c>
      <c r="BR40">
        <v>4.2252549999999998</v>
      </c>
      <c r="BS40">
        <v>1.62</v>
      </c>
      <c r="BT40">
        <v>0</v>
      </c>
      <c r="BU40">
        <v>2.9693329999999998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1.84</v>
      </c>
      <c r="CC40">
        <v>0.92</v>
      </c>
      <c r="CD40">
        <v>0.97</v>
      </c>
      <c r="CE40">
        <v>1.8</v>
      </c>
      <c r="CF40">
        <v>0.21</v>
      </c>
      <c r="CG40">
        <v>3.78</v>
      </c>
      <c r="CH40">
        <v>0</v>
      </c>
      <c r="CI40">
        <v>7.95</v>
      </c>
      <c r="CJ40">
        <v>1.95</v>
      </c>
      <c r="CK40">
        <v>1.84</v>
      </c>
      <c r="CL40">
        <v>3.5424669999999998</v>
      </c>
      <c r="CM40">
        <v>1.870228</v>
      </c>
      <c r="CN40">
        <v>3.542468</v>
      </c>
      <c r="CO40">
        <v>3.03</v>
      </c>
      <c r="CP40">
        <v>4.2338469999999999</v>
      </c>
      <c r="CQ40">
        <v>1.3710979999999999</v>
      </c>
      <c r="CR40">
        <v>3.57</v>
      </c>
      <c r="CS40">
        <v>2.3954240000000002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93.505925000000005</v>
      </c>
    </row>
    <row r="41" spans="1:114">
      <c r="A41" t="s">
        <v>83</v>
      </c>
      <c r="B41">
        <v>0</v>
      </c>
      <c r="C41">
        <v>0</v>
      </c>
      <c r="D41">
        <v>6.2245400000000002</v>
      </c>
      <c r="E41">
        <v>0</v>
      </c>
      <c r="F41">
        <v>40.303697999999997</v>
      </c>
      <c r="G41">
        <v>0</v>
      </c>
      <c r="H41">
        <v>0</v>
      </c>
      <c r="I41">
        <v>89.519750999999999</v>
      </c>
      <c r="J41">
        <v>1.297388</v>
      </c>
      <c r="K41">
        <v>691.09398399999998</v>
      </c>
      <c r="L41">
        <v>667.07663700000001</v>
      </c>
      <c r="M41">
        <v>95.888554999999997</v>
      </c>
      <c r="N41">
        <v>122.432091</v>
      </c>
      <c r="O41">
        <v>128.451291</v>
      </c>
      <c r="P41">
        <v>147.214156</v>
      </c>
      <c r="Q41">
        <v>21.903790999999998</v>
      </c>
      <c r="R41">
        <v>44.326064000000002</v>
      </c>
      <c r="S41">
        <v>27.350811</v>
      </c>
      <c r="T41">
        <v>2.392833</v>
      </c>
      <c r="U41">
        <v>348.97500000000002</v>
      </c>
      <c r="V41">
        <v>20.155000000000001</v>
      </c>
      <c r="W41">
        <v>46.399079999999998</v>
      </c>
      <c r="X41">
        <v>147.515625</v>
      </c>
      <c r="Y41">
        <v>0</v>
      </c>
      <c r="Z41">
        <v>13.1076</v>
      </c>
      <c r="AA41">
        <v>0</v>
      </c>
      <c r="AB41">
        <v>30.855471999999999</v>
      </c>
      <c r="AC41">
        <v>11.155201999999999</v>
      </c>
      <c r="AD41">
        <v>0</v>
      </c>
      <c r="AE41">
        <v>0</v>
      </c>
      <c r="AF41">
        <v>9.1372370000000007</v>
      </c>
      <c r="AG41">
        <v>47.497892999999998</v>
      </c>
      <c r="AH41">
        <v>0</v>
      </c>
      <c r="AI41">
        <v>0</v>
      </c>
      <c r="AJ41">
        <v>0</v>
      </c>
      <c r="AK41">
        <v>64.950986999999998</v>
      </c>
      <c r="AL41">
        <v>24.402000000000001</v>
      </c>
      <c r="AM41">
        <v>18.108732</v>
      </c>
      <c r="AN41">
        <v>1.0747679999999999</v>
      </c>
      <c r="AO41">
        <v>0</v>
      </c>
      <c r="AP41">
        <v>0.25619999999999998</v>
      </c>
      <c r="AQ41">
        <v>13.421861</v>
      </c>
      <c r="AR41">
        <v>47.472000000000001</v>
      </c>
      <c r="AS41">
        <v>36.506751000000001</v>
      </c>
      <c r="AT41">
        <v>20.001799999999999</v>
      </c>
      <c r="AU41">
        <v>0</v>
      </c>
      <c r="AV41">
        <v>42.326875000000001</v>
      </c>
      <c r="AW41">
        <v>40.303697999999997</v>
      </c>
      <c r="AX41">
        <v>5.1895509999999998</v>
      </c>
      <c r="AY41">
        <v>0</v>
      </c>
      <c r="AZ41">
        <f t="shared" si="0"/>
        <v>93.375925000000009</v>
      </c>
      <c r="BA41">
        <f t="shared" si="1"/>
        <v>3167.664847</v>
      </c>
      <c r="BD41">
        <v>4.2938999999999998</v>
      </c>
      <c r="BE41">
        <v>0</v>
      </c>
      <c r="BF41">
        <v>2.4006E-2</v>
      </c>
      <c r="BG41">
        <v>0</v>
      </c>
      <c r="BH41">
        <v>0</v>
      </c>
      <c r="BI41">
        <v>0.84194100000000005</v>
      </c>
      <c r="BJ41">
        <v>0</v>
      </c>
      <c r="BK41">
        <v>2.0039000000000001E-2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1.9522930000000001</v>
      </c>
      <c r="BR41">
        <v>4.2252549999999998</v>
      </c>
      <c r="BS41">
        <v>1.62</v>
      </c>
      <c r="BT41">
        <v>0</v>
      </c>
      <c r="BU41">
        <v>2.9693329999999998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1.84</v>
      </c>
      <c r="CC41">
        <v>0.92</v>
      </c>
      <c r="CD41">
        <v>0.97</v>
      </c>
      <c r="CE41">
        <v>1.67</v>
      </c>
      <c r="CF41">
        <v>0.21</v>
      </c>
      <c r="CG41">
        <v>3.78</v>
      </c>
      <c r="CH41">
        <v>0</v>
      </c>
      <c r="CI41">
        <v>7.95</v>
      </c>
      <c r="CJ41">
        <v>1.95</v>
      </c>
      <c r="CK41">
        <v>1.84</v>
      </c>
      <c r="CL41">
        <v>3.5424669999999998</v>
      </c>
      <c r="CM41">
        <v>1.870228</v>
      </c>
      <c r="CN41">
        <v>3.542468</v>
      </c>
      <c r="CO41">
        <v>3.03</v>
      </c>
      <c r="CP41">
        <v>4.2338469999999999</v>
      </c>
      <c r="CQ41">
        <v>1.3710979999999999</v>
      </c>
      <c r="CR41">
        <v>3.57</v>
      </c>
      <c r="CS41">
        <v>2.3954240000000002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93.375925000000009</v>
      </c>
    </row>
    <row r="42" spans="1:114">
      <c r="A42" t="s">
        <v>84</v>
      </c>
      <c r="B42">
        <v>0</v>
      </c>
      <c r="C42">
        <v>0</v>
      </c>
      <c r="D42">
        <v>6.2245400000000002</v>
      </c>
      <c r="E42">
        <v>0</v>
      </c>
      <c r="F42">
        <v>40.303697999999997</v>
      </c>
      <c r="G42">
        <v>0</v>
      </c>
      <c r="H42">
        <v>0</v>
      </c>
      <c r="I42">
        <v>89.519750999999999</v>
      </c>
      <c r="J42">
        <v>1.297388</v>
      </c>
      <c r="K42">
        <v>691.09398399999998</v>
      </c>
      <c r="L42">
        <v>667.07663700000001</v>
      </c>
      <c r="M42">
        <v>95.888554999999997</v>
      </c>
      <c r="N42">
        <v>122.432091</v>
      </c>
      <c r="O42">
        <v>128.451291</v>
      </c>
      <c r="P42">
        <v>147.214156</v>
      </c>
      <c r="Q42">
        <v>21.903790999999998</v>
      </c>
      <c r="R42">
        <v>44.326064000000002</v>
      </c>
      <c r="S42">
        <v>27.350811</v>
      </c>
      <c r="T42">
        <v>2.392833</v>
      </c>
      <c r="U42">
        <v>348.97500000000002</v>
      </c>
      <c r="V42">
        <v>20.731850000000001</v>
      </c>
      <c r="W42">
        <v>46.399079999999998</v>
      </c>
      <c r="X42">
        <v>147.515625</v>
      </c>
      <c r="Y42">
        <v>0</v>
      </c>
      <c r="Z42">
        <v>13.1076</v>
      </c>
      <c r="AA42">
        <v>0</v>
      </c>
      <c r="AB42">
        <v>15.349422000000001</v>
      </c>
      <c r="AC42">
        <v>11.155201999999999</v>
      </c>
      <c r="AD42">
        <v>0</v>
      </c>
      <c r="AE42">
        <v>0</v>
      </c>
      <c r="AF42">
        <v>9.1372370000000007</v>
      </c>
      <c r="AG42">
        <v>47.497892999999998</v>
      </c>
      <c r="AH42">
        <v>0</v>
      </c>
      <c r="AI42">
        <v>0</v>
      </c>
      <c r="AJ42">
        <v>0</v>
      </c>
      <c r="AK42">
        <v>64.950986999999998</v>
      </c>
      <c r="AL42">
        <v>24.402000000000001</v>
      </c>
      <c r="AM42">
        <v>18.108732</v>
      </c>
      <c r="AN42">
        <v>1.0747679999999999</v>
      </c>
      <c r="AO42">
        <v>0</v>
      </c>
      <c r="AP42">
        <v>0.25619999999999998</v>
      </c>
      <c r="AQ42">
        <v>13.421861</v>
      </c>
      <c r="AR42">
        <v>47.472000000000001</v>
      </c>
      <c r="AS42">
        <v>36.506751000000001</v>
      </c>
      <c r="AT42">
        <v>20.001799999999999</v>
      </c>
      <c r="AU42">
        <v>0</v>
      </c>
      <c r="AV42">
        <v>42.326875000000001</v>
      </c>
      <c r="AW42">
        <v>40.303697999999997</v>
      </c>
      <c r="AX42">
        <v>5.1895509999999998</v>
      </c>
      <c r="AY42">
        <v>0</v>
      </c>
      <c r="AZ42">
        <f t="shared" si="0"/>
        <v>93.425925000000007</v>
      </c>
      <c r="BA42">
        <f t="shared" si="1"/>
        <v>3152.7856469999997</v>
      </c>
      <c r="BD42">
        <v>4.2938999999999998</v>
      </c>
      <c r="BE42">
        <v>0</v>
      </c>
      <c r="BF42">
        <v>2.4006E-2</v>
      </c>
      <c r="BG42">
        <v>0</v>
      </c>
      <c r="BH42">
        <v>0</v>
      </c>
      <c r="BI42">
        <v>0.84194100000000005</v>
      </c>
      <c r="BJ42">
        <v>0</v>
      </c>
      <c r="BK42">
        <v>2.0039000000000001E-2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1.9522930000000001</v>
      </c>
      <c r="BR42">
        <v>4.2252549999999998</v>
      </c>
      <c r="BS42">
        <v>1.62</v>
      </c>
      <c r="BT42">
        <v>0</v>
      </c>
      <c r="BU42">
        <v>2.9693329999999998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1.84</v>
      </c>
      <c r="CC42">
        <v>0.95</v>
      </c>
      <c r="CD42">
        <v>0.99</v>
      </c>
      <c r="CE42">
        <v>1.67</v>
      </c>
      <c r="CF42">
        <v>0.21</v>
      </c>
      <c r="CG42">
        <v>3.78</v>
      </c>
      <c r="CH42">
        <v>0</v>
      </c>
      <c r="CI42">
        <v>7.95</v>
      </c>
      <c r="CJ42">
        <v>1.95</v>
      </c>
      <c r="CK42">
        <v>1.84</v>
      </c>
      <c r="CL42">
        <v>3.5424669999999998</v>
      </c>
      <c r="CM42">
        <v>1.870228</v>
      </c>
      <c r="CN42">
        <v>3.542468</v>
      </c>
      <c r="CO42">
        <v>3.03</v>
      </c>
      <c r="CP42">
        <v>4.2338469999999999</v>
      </c>
      <c r="CQ42">
        <v>1.3710979999999999</v>
      </c>
      <c r="CR42">
        <v>3.57</v>
      </c>
      <c r="CS42">
        <v>2.3954240000000002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93.425925000000007</v>
      </c>
    </row>
    <row r="43" spans="1:114">
      <c r="A43" t="s">
        <v>85</v>
      </c>
      <c r="B43">
        <v>0</v>
      </c>
      <c r="C43">
        <v>0</v>
      </c>
      <c r="D43">
        <v>6.2245400000000002</v>
      </c>
      <c r="E43">
        <v>0</v>
      </c>
      <c r="F43">
        <v>40.303697999999997</v>
      </c>
      <c r="G43">
        <v>0</v>
      </c>
      <c r="H43">
        <v>0</v>
      </c>
      <c r="I43">
        <v>89.519750999999999</v>
      </c>
      <c r="J43">
        <v>1.297388</v>
      </c>
      <c r="K43">
        <v>691.09398399999998</v>
      </c>
      <c r="L43">
        <v>667.07663700000001</v>
      </c>
      <c r="M43">
        <v>95.888554999999997</v>
      </c>
      <c r="N43">
        <v>122.432091</v>
      </c>
      <c r="O43">
        <v>128.451291</v>
      </c>
      <c r="P43">
        <v>147.214156</v>
      </c>
      <c r="Q43">
        <v>21.903790999999998</v>
      </c>
      <c r="R43">
        <v>44.326064000000002</v>
      </c>
      <c r="S43">
        <v>27.350811</v>
      </c>
      <c r="T43">
        <v>2.392833</v>
      </c>
      <c r="U43">
        <v>348.97500000000002</v>
      </c>
      <c r="V43">
        <v>20.731850000000001</v>
      </c>
      <c r="W43">
        <v>46.399079999999998</v>
      </c>
      <c r="X43">
        <v>147.515625</v>
      </c>
      <c r="Y43">
        <v>0</v>
      </c>
      <c r="Z43">
        <v>13.1076</v>
      </c>
      <c r="AA43">
        <v>0</v>
      </c>
      <c r="AB43">
        <v>15.349422000000001</v>
      </c>
      <c r="AC43">
        <v>11.155201999999999</v>
      </c>
      <c r="AD43">
        <v>0</v>
      </c>
      <c r="AE43">
        <v>0</v>
      </c>
      <c r="AF43">
        <v>9.1372370000000007</v>
      </c>
      <c r="AG43">
        <v>47.497892999999998</v>
      </c>
      <c r="AH43">
        <v>0</v>
      </c>
      <c r="AI43">
        <v>0</v>
      </c>
      <c r="AJ43">
        <v>0</v>
      </c>
      <c r="AK43">
        <v>64.950986999999998</v>
      </c>
      <c r="AL43">
        <v>24.402000000000001</v>
      </c>
      <c r="AM43">
        <v>18.108732</v>
      </c>
      <c r="AN43">
        <v>1.0747679999999999</v>
      </c>
      <c r="AO43">
        <v>0</v>
      </c>
      <c r="AP43">
        <v>0.25619999999999998</v>
      </c>
      <c r="AQ43">
        <v>13.421861</v>
      </c>
      <c r="AR43">
        <v>47.472000000000001</v>
      </c>
      <c r="AS43">
        <v>36.506751000000001</v>
      </c>
      <c r="AT43">
        <v>20.001799999999999</v>
      </c>
      <c r="AU43">
        <v>0</v>
      </c>
      <c r="AV43">
        <v>42.326875000000001</v>
      </c>
      <c r="AW43">
        <v>40.303697999999997</v>
      </c>
      <c r="AX43">
        <v>5.1895509999999998</v>
      </c>
      <c r="AY43">
        <v>0</v>
      </c>
      <c r="AZ43">
        <f t="shared" si="0"/>
        <v>93.485712000000007</v>
      </c>
      <c r="BA43">
        <f t="shared" si="1"/>
        <v>3152.8454339999998</v>
      </c>
      <c r="BD43">
        <v>4.2938999999999998</v>
      </c>
      <c r="BE43">
        <v>0</v>
      </c>
      <c r="BF43">
        <v>2.3857E-2</v>
      </c>
      <c r="BG43">
        <v>0</v>
      </c>
      <c r="BH43">
        <v>0</v>
      </c>
      <c r="BI43">
        <v>0.84194100000000005</v>
      </c>
      <c r="BJ43">
        <v>0</v>
      </c>
      <c r="BK43">
        <v>1.9975E-2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1.9522930000000001</v>
      </c>
      <c r="BR43">
        <v>4.2252549999999998</v>
      </c>
      <c r="BS43">
        <v>1.62</v>
      </c>
      <c r="BT43">
        <v>0</v>
      </c>
      <c r="BU43">
        <v>2.9693329999999998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1.82</v>
      </c>
      <c r="CC43">
        <v>0.95</v>
      </c>
      <c r="CD43">
        <v>0.99</v>
      </c>
      <c r="CE43">
        <v>1.75</v>
      </c>
      <c r="CF43">
        <v>0.21</v>
      </c>
      <c r="CG43">
        <v>3.78</v>
      </c>
      <c r="CH43">
        <v>0</v>
      </c>
      <c r="CI43">
        <v>7.95</v>
      </c>
      <c r="CJ43">
        <v>1.95</v>
      </c>
      <c r="CK43">
        <v>1.84</v>
      </c>
      <c r="CL43">
        <v>3.5424669999999998</v>
      </c>
      <c r="CM43">
        <v>1.870228</v>
      </c>
      <c r="CN43">
        <v>3.542468</v>
      </c>
      <c r="CO43">
        <v>3.03</v>
      </c>
      <c r="CP43">
        <v>4.2338469999999999</v>
      </c>
      <c r="CQ43">
        <v>1.3710979999999999</v>
      </c>
      <c r="CR43">
        <v>3.57</v>
      </c>
      <c r="CS43">
        <v>2.3954240000000002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93.485712000000007</v>
      </c>
    </row>
    <row r="44" spans="1:114">
      <c r="A44" t="s">
        <v>86</v>
      </c>
      <c r="B44">
        <v>0</v>
      </c>
      <c r="C44">
        <v>0</v>
      </c>
      <c r="D44">
        <v>6.2245400000000002</v>
      </c>
      <c r="E44">
        <v>0</v>
      </c>
      <c r="F44">
        <v>40.303697999999997</v>
      </c>
      <c r="G44">
        <v>0</v>
      </c>
      <c r="H44">
        <v>0</v>
      </c>
      <c r="I44">
        <v>89.519750999999999</v>
      </c>
      <c r="J44">
        <v>1.297388</v>
      </c>
      <c r="K44">
        <v>691.09398399999998</v>
      </c>
      <c r="L44">
        <v>667.07663700000001</v>
      </c>
      <c r="M44">
        <v>95.888554999999997</v>
      </c>
      <c r="N44">
        <v>122.432091</v>
      </c>
      <c r="O44">
        <v>128.451291</v>
      </c>
      <c r="P44">
        <v>147.214156</v>
      </c>
      <c r="Q44">
        <v>21.903790999999998</v>
      </c>
      <c r="R44">
        <v>44.326064000000002</v>
      </c>
      <c r="S44">
        <v>27.350811</v>
      </c>
      <c r="T44">
        <v>2.392833</v>
      </c>
      <c r="U44">
        <v>348.97500000000002</v>
      </c>
      <c r="V44">
        <v>20.731850000000001</v>
      </c>
      <c r="W44">
        <v>46.399079999999998</v>
      </c>
      <c r="X44">
        <v>147.515625</v>
      </c>
      <c r="Y44">
        <v>0</v>
      </c>
      <c r="Z44">
        <v>13.1076</v>
      </c>
      <c r="AA44">
        <v>0</v>
      </c>
      <c r="AB44">
        <v>15.349422000000001</v>
      </c>
      <c r="AC44">
        <v>11.155201999999999</v>
      </c>
      <c r="AD44">
        <v>0</v>
      </c>
      <c r="AE44">
        <v>0</v>
      </c>
      <c r="AF44">
        <v>9.1372370000000007</v>
      </c>
      <c r="AG44">
        <v>47.497892999999998</v>
      </c>
      <c r="AH44">
        <v>0</v>
      </c>
      <c r="AI44">
        <v>0</v>
      </c>
      <c r="AJ44">
        <v>0</v>
      </c>
      <c r="AK44">
        <v>64.950986999999998</v>
      </c>
      <c r="AL44">
        <v>24.402000000000001</v>
      </c>
      <c r="AM44">
        <v>18.108732</v>
      </c>
      <c r="AN44">
        <v>1.0747679999999999</v>
      </c>
      <c r="AO44">
        <v>0</v>
      </c>
      <c r="AP44">
        <v>0.25619999999999998</v>
      </c>
      <c r="AQ44">
        <v>13.421861</v>
      </c>
      <c r="AR44">
        <v>47.472000000000001</v>
      </c>
      <c r="AS44">
        <v>36.506751000000001</v>
      </c>
      <c r="AT44">
        <v>20.001799999999999</v>
      </c>
      <c r="AU44">
        <v>0</v>
      </c>
      <c r="AV44">
        <v>42.326875000000001</v>
      </c>
      <c r="AW44">
        <v>40.303697999999997</v>
      </c>
      <c r="AX44">
        <v>5.1895509999999998</v>
      </c>
      <c r="AY44">
        <v>0</v>
      </c>
      <c r="AZ44">
        <f t="shared" si="0"/>
        <v>93.545711999999995</v>
      </c>
      <c r="BA44">
        <f t="shared" si="1"/>
        <v>3152.9054339999998</v>
      </c>
      <c r="BD44">
        <v>4.2938999999999998</v>
      </c>
      <c r="BE44">
        <v>0</v>
      </c>
      <c r="BF44">
        <v>2.3857E-2</v>
      </c>
      <c r="BG44">
        <v>0</v>
      </c>
      <c r="BH44">
        <v>0</v>
      </c>
      <c r="BI44">
        <v>0.84194100000000005</v>
      </c>
      <c r="BJ44">
        <v>0</v>
      </c>
      <c r="BK44">
        <v>1.9975E-2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1.9522930000000001</v>
      </c>
      <c r="BR44">
        <v>4.2252549999999998</v>
      </c>
      <c r="BS44">
        <v>1.62</v>
      </c>
      <c r="BT44">
        <v>0</v>
      </c>
      <c r="BU44">
        <v>2.9693329999999998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1.82</v>
      </c>
      <c r="CC44">
        <v>0.98</v>
      </c>
      <c r="CD44">
        <v>1.02</v>
      </c>
      <c r="CE44">
        <v>1.75</v>
      </c>
      <c r="CF44">
        <v>0.21</v>
      </c>
      <c r="CG44">
        <v>3.78</v>
      </c>
      <c r="CH44">
        <v>0</v>
      </c>
      <c r="CI44">
        <v>7.95</v>
      </c>
      <c r="CJ44">
        <v>1.95</v>
      </c>
      <c r="CK44">
        <v>1.84</v>
      </c>
      <c r="CL44">
        <v>3.5424669999999998</v>
      </c>
      <c r="CM44">
        <v>1.870228</v>
      </c>
      <c r="CN44">
        <v>3.542468</v>
      </c>
      <c r="CO44">
        <v>3.03</v>
      </c>
      <c r="CP44">
        <v>4.2338469999999999</v>
      </c>
      <c r="CQ44">
        <v>1.3710979999999999</v>
      </c>
      <c r="CR44">
        <v>3.57</v>
      </c>
      <c r="CS44">
        <v>2.3954240000000002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93.545711999999995</v>
      </c>
    </row>
    <row r="45" spans="1:114">
      <c r="A45" t="s">
        <v>87</v>
      </c>
      <c r="B45">
        <v>0</v>
      </c>
      <c r="C45">
        <v>0</v>
      </c>
      <c r="D45">
        <v>6.2245400000000002</v>
      </c>
      <c r="E45">
        <v>0</v>
      </c>
      <c r="F45">
        <v>40.303697999999997</v>
      </c>
      <c r="G45">
        <v>0</v>
      </c>
      <c r="H45">
        <v>0</v>
      </c>
      <c r="I45">
        <v>89.519750999999999</v>
      </c>
      <c r="J45">
        <v>1.297388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147.214156</v>
      </c>
      <c r="Q45">
        <v>21.903790999999998</v>
      </c>
      <c r="R45">
        <v>44.326064000000002</v>
      </c>
      <c r="S45">
        <v>27.350811</v>
      </c>
      <c r="T45">
        <v>2.392833</v>
      </c>
      <c r="U45">
        <v>348.97500000000002</v>
      </c>
      <c r="V45">
        <v>20.731850000000001</v>
      </c>
      <c r="W45">
        <v>46.399079999999998</v>
      </c>
      <c r="X45">
        <v>147.515625</v>
      </c>
      <c r="Y45">
        <v>0</v>
      </c>
      <c r="Z45">
        <v>13.1076</v>
      </c>
      <c r="AA45">
        <v>0</v>
      </c>
      <c r="AB45">
        <v>15.349422000000001</v>
      </c>
      <c r="AC45">
        <v>11.155201999999999</v>
      </c>
      <c r="AD45">
        <v>0</v>
      </c>
      <c r="AE45">
        <v>0</v>
      </c>
      <c r="AF45">
        <v>9.1372370000000007</v>
      </c>
      <c r="AG45">
        <v>47.497892999999998</v>
      </c>
      <c r="AH45">
        <v>0</v>
      </c>
      <c r="AI45">
        <v>0</v>
      </c>
      <c r="AJ45">
        <v>0</v>
      </c>
      <c r="AK45">
        <v>64.950986999999998</v>
      </c>
      <c r="AL45">
        <v>24.402000000000001</v>
      </c>
      <c r="AM45">
        <v>18.108732</v>
      </c>
      <c r="AN45">
        <v>1.053695</v>
      </c>
      <c r="AO45">
        <v>0</v>
      </c>
      <c r="AP45">
        <v>0.25619999999999998</v>
      </c>
      <c r="AQ45">
        <v>13.421861</v>
      </c>
      <c r="AR45">
        <v>47.472000000000001</v>
      </c>
      <c r="AS45">
        <v>36.506751000000001</v>
      </c>
      <c r="AT45">
        <v>20.001799999999999</v>
      </c>
      <c r="AU45">
        <v>0</v>
      </c>
      <c r="AV45">
        <v>42.326875000000001</v>
      </c>
      <c r="AW45">
        <v>40.303697999999997</v>
      </c>
      <c r="AX45">
        <v>5.1895509999999998</v>
      </c>
      <c r="AY45">
        <v>0</v>
      </c>
      <c r="AZ45">
        <f t="shared" si="0"/>
        <v>93.545711999999995</v>
      </c>
      <c r="BA45">
        <f t="shared" si="1"/>
        <v>3152.8843609999999</v>
      </c>
      <c r="BD45">
        <v>4.2938999999999998</v>
      </c>
      <c r="BE45">
        <v>0</v>
      </c>
      <c r="BF45">
        <v>2.3857E-2</v>
      </c>
      <c r="BG45">
        <v>0</v>
      </c>
      <c r="BH45">
        <v>0</v>
      </c>
      <c r="BI45">
        <v>0.84194100000000005</v>
      </c>
      <c r="BJ45">
        <v>0</v>
      </c>
      <c r="BK45">
        <v>1.9975E-2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1.9522930000000001</v>
      </c>
      <c r="BR45">
        <v>4.2252549999999998</v>
      </c>
      <c r="BS45">
        <v>1.62</v>
      </c>
      <c r="BT45">
        <v>0</v>
      </c>
      <c r="BU45">
        <v>2.9693329999999998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1.82</v>
      </c>
      <c r="CC45">
        <v>0.98</v>
      </c>
      <c r="CD45">
        <v>1.02</v>
      </c>
      <c r="CE45">
        <v>1.75</v>
      </c>
      <c r="CF45">
        <v>0.21</v>
      </c>
      <c r="CG45">
        <v>3.78</v>
      </c>
      <c r="CH45">
        <v>0</v>
      </c>
      <c r="CI45">
        <v>7.95</v>
      </c>
      <c r="CJ45">
        <v>1.95</v>
      </c>
      <c r="CK45">
        <v>1.84</v>
      </c>
      <c r="CL45">
        <v>3.5424669999999998</v>
      </c>
      <c r="CM45">
        <v>1.870228</v>
      </c>
      <c r="CN45">
        <v>3.542468</v>
      </c>
      <c r="CO45">
        <v>3.03</v>
      </c>
      <c r="CP45">
        <v>4.2338469999999999</v>
      </c>
      <c r="CQ45">
        <v>1.3710979999999999</v>
      </c>
      <c r="CR45">
        <v>3.57</v>
      </c>
      <c r="CS45">
        <v>2.3954240000000002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93.545711999999995</v>
      </c>
    </row>
    <row r="46" spans="1:114">
      <c r="A46" t="s">
        <v>88</v>
      </c>
      <c r="B46">
        <v>0</v>
      </c>
      <c r="C46">
        <v>0</v>
      </c>
      <c r="D46">
        <v>6.2245400000000002</v>
      </c>
      <c r="E46">
        <v>0</v>
      </c>
      <c r="F46">
        <v>40.303697999999997</v>
      </c>
      <c r="G46">
        <v>0</v>
      </c>
      <c r="H46">
        <v>0</v>
      </c>
      <c r="I46">
        <v>89.519750999999999</v>
      </c>
      <c r="J46">
        <v>1.297388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147.214156</v>
      </c>
      <c r="Q46">
        <v>21.903790999999998</v>
      </c>
      <c r="R46">
        <v>44.326064000000002</v>
      </c>
      <c r="S46">
        <v>27.350811</v>
      </c>
      <c r="T46">
        <v>2.392833</v>
      </c>
      <c r="U46">
        <v>348.97500000000002</v>
      </c>
      <c r="V46">
        <v>20.731850000000001</v>
      </c>
      <c r="W46">
        <v>46.399079999999998</v>
      </c>
      <c r="X46">
        <v>147.515625</v>
      </c>
      <c r="Y46">
        <v>0</v>
      </c>
      <c r="Z46">
        <v>13.1076</v>
      </c>
      <c r="AA46">
        <v>0</v>
      </c>
      <c r="AB46">
        <v>15.349422000000001</v>
      </c>
      <c r="AC46">
        <v>11.155201999999999</v>
      </c>
      <c r="AD46">
        <v>0</v>
      </c>
      <c r="AE46">
        <v>0</v>
      </c>
      <c r="AF46">
        <v>9.1372370000000007</v>
      </c>
      <c r="AG46">
        <v>47.497892999999998</v>
      </c>
      <c r="AH46">
        <v>0</v>
      </c>
      <c r="AI46">
        <v>0</v>
      </c>
      <c r="AJ46">
        <v>0</v>
      </c>
      <c r="AK46">
        <v>64.950986999999998</v>
      </c>
      <c r="AL46">
        <v>24.402000000000001</v>
      </c>
      <c r="AM46">
        <v>18.108732</v>
      </c>
      <c r="AN46">
        <v>1.053695</v>
      </c>
      <c r="AO46">
        <v>0</v>
      </c>
      <c r="AP46">
        <v>0.25619999999999998</v>
      </c>
      <c r="AQ46">
        <v>13.421861</v>
      </c>
      <c r="AR46">
        <v>47.472000000000001</v>
      </c>
      <c r="AS46">
        <v>36.506751000000001</v>
      </c>
      <c r="AT46">
        <v>20.001799999999999</v>
      </c>
      <c r="AU46">
        <v>0</v>
      </c>
      <c r="AV46">
        <v>42.326875000000001</v>
      </c>
      <c r="AW46">
        <v>40.303697999999997</v>
      </c>
      <c r="AX46">
        <v>5.1895509999999998</v>
      </c>
      <c r="AY46">
        <v>0</v>
      </c>
      <c r="AZ46">
        <f t="shared" si="0"/>
        <v>93.485711999999992</v>
      </c>
      <c r="BA46">
        <f t="shared" si="1"/>
        <v>3152.824361</v>
      </c>
      <c r="BD46">
        <v>4.2938999999999998</v>
      </c>
      <c r="BE46">
        <v>0</v>
      </c>
      <c r="BF46">
        <v>2.3857E-2</v>
      </c>
      <c r="BG46">
        <v>0</v>
      </c>
      <c r="BH46">
        <v>0</v>
      </c>
      <c r="BI46">
        <v>0.84194100000000005</v>
      </c>
      <c r="BJ46">
        <v>0</v>
      </c>
      <c r="BK46">
        <v>1.9975E-2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1.9522930000000001</v>
      </c>
      <c r="BR46">
        <v>4.2252549999999998</v>
      </c>
      <c r="BS46">
        <v>1.62</v>
      </c>
      <c r="BT46">
        <v>0</v>
      </c>
      <c r="BU46">
        <v>2.9693329999999998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1.82</v>
      </c>
      <c r="CC46">
        <v>0.98</v>
      </c>
      <c r="CD46">
        <v>0.96</v>
      </c>
      <c r="CE46">
        <v>1.75</v>
      </c>
      <c r="CF46">
        <v>0.21</v>
      </c>
      <c r="CG46">
        <v>3.78</v>
      </c>
      <c r="CH46">
        <v>0</v>
      </c>
      <c r="CI46">
        <v>7.95</v>
      </c>
      <c r="CJ46">
        <v>1.95</v>
      </c>
      <c r="CK46">
        <v>1.84</v>
      </c>
      <c r="CL46">
        <v>3.5424669999999998</v>
      </c>
      <c r="CM46">
        <v>1.870228</v>
      </c>
      <c r="CN46">
        <v>3.542468</v>
      </c>
      <c r="CO46">
        <v>3.03</v>
      </c>
      <c r="CP46">
        <v>4.2338469999999999</v>
      </c>
      <c r="CQ46">
        <v>1.3710979999999999</v>
      </c>
      <c r="CR46">
        <v>3.57</v>
      </c>
      <c r="CS46">
        <v>2.3954240000000002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93.485711999999992</v>
      </c>
    </row>
    <row r="47" spans="1:114">
      <c r="A47" t="s">
        <v>89</v>
      </c>
      <c r="B47">
        <v>0</v>
      </c>
      <c r="C47">
        <v>0</v>
      </c>
      <c r="D47">
        <v>6.2245400000000002</v>
      </c>
      <c r="E47">
        <v>0</v>
      </c>
      <c r="F47">
        <v>40.303697999999997</v>
      </c>
      <c r="G47">
        <v>0</v>
      </c>
      <c r="H47">
        <v>0</v>
      </c>
      <c r="I47">
        <v>89.519750999999999</v>
      </c>
      <c r="J47">
        <v>1.297388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147.214156</v>
      </c>
      <c r="Q47">
        <v>21.903790999999998</v>
      </c>
      <c r="R47">
        <v>44.326064000000002</v>
      </c>
      <c r="S47">
        <v>27.350811</v>
      </c>
      <c r="T47">
        <v>2.392833</v>
      </c>
      <c r="U47">
        <v>348.97500000000002</v>
      </c>
      <c r="V47">
        <v>20.731850000000001</v>
      </c>
      <c r="W47">
        <v>46.399079999999998</v>
      </c>
      <c r="X47">
        <v>147.515625</v>
      </c>
      <c r="Y47">
        <v>0</v>
      </c>
      <c r="Z47">
        <v>13.1076</v>
      </c>
      <c r="AA47">
        <v>0</v>
      </c>
      <c r="AB47">
        <v>15.349422000000001</v>
      </c>
      <c r="AC47">
        <v>11.155201999999999</v>
      </c>
      <c r="AD47">
        <v>0</v>
      </c>
      <c r="AE47">
        <v>0</v>
      </c>
      <c r="AF47">
        <v>9.1372370000000007</v>
      </c>
      <c r="AG47">
        <v>47.497892999999998</v>
      </c>
      <c r="AH47">
        <v>0</v>
      </c>
      <c r="AI47">
        <v>0</v>
      </c>
      <c r="AJ47">
        <v>0</v>
      </c>
      <c r="AK47">
        <v>64.950986999999998</v>
      </c>
      <c r="AL47">
        <v>24.402000000000001</v>
      </c>
      <c r="AM47">
        <v>18.108732</v>
      </c>
      <c r="AN47">
        <v>1.053695</v>
      </c>
      <c r="AO47">
        <v>0</v>
      </c>
      <c r="AP47">
        <v>0.25619999999999998</v>
      </c>
      <c r="AQ47">
        <v>13.421861</v>
      </c>
      <c r="AR47">
        <v>47.472000000000001</v>
      </c>
      <c r="AS47">
        <v>36.506751000000001</v>
      </c>
      <c r="AT47">
        <v>20.001799999999999</v>
      </c>
      <c r="AU47">
        <v>0</v>
      </c>
      <c r="AV47">
        <v>42.326875000000001</v>
      </c>
      <c r="AW47">
        <v>40.303697999999997</v>
      </c>
      <c r="AX47">
        <v>5.1895509999999998</v>
      </c>
      <c r="AY47">
        <v>0</v>
      </c>
      <c r="AZ47">
        <f t="shared" si="0"/>
        <v>93.485413999999992</v>
      </c>
      <c r="BA47">
        <f t="shared" si="1"/>
        <v>3152.824063</v>
      </c>
      <c r="BD47">
        <v>4.2938999999999998</v>
      </c>
      <c r="BE47">
        <v>0</v>
      </c>
      <c r="BF47">
        <v>2.3559E-2</v>
      </c>
      <c r="BG47">
        <v>0</v>
      </c>
      <c r="BH47">
        <v>0</v>
      </c>
      <c r="BI47">
        <v>0.84194100000000005</v>
      </c>
      <c r="BJ47">
        <v>0</v>
      </c>
      <c r="BK47">
        <v>1.9975E-2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1.9522930000000001</v>
      </c>
      <c r="BR47">
        <v>4.2252549999999998</v>
      </c>
      <c r="BS47">
        <v>1.62</v>
      </c>
      <c r="BT47">
        <v>0</v>
      </c>
      <c r="BU47">
        <v>2.9693329999999998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1.82</v>
      </c>
      <c r="CC47">
        <v>0.98</v>
      </c>
      <c r="CD47">
        <v>0.96</v>
      </c>
      <c r="CE47">
        <v>1.75</v>
      </c>
      <c r="CF47">
        <v>0.21</v>
      </c>
      <c r="CG47">
        <v>3.78</v>
      </c>
      <c r="CH47">
        <v>0</v>
      </c>
      <c r="CI47">
        <v>7.95</v>
      </c>
      <c r="CJ47">
        <v>1.95</v>
      </c>
      <c r="CK47">
        <v>1.84</v>
      </c>
      <c r="CL47">
        <v>3.5424669999999998</v>
      </c>
      <c r="CM47">
        <v>1.870228</v>
      </c>
      <c r="CN47">
        <v>3.542468</v>
      </c>
      <c r="CO47">
        <v>3.03</v>
      </c>
      <c r="CP47">
        <v>4.2338469999999999</v>
      </c>
      <c r="CQ47">
        <v>1.3710979999999999</v>
      </c>
      <c r="CR47">
        <v>3.57</v>
      </c>
      <c r="CS47">
        <v>2.3954240000000002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93.485413999999992</v>
      </c>
    </row>
    <row r="48" spans="1:114">
      <c r="A48" t="s">
        <v>90</v>
      </c>
      <c r="B48">
        <v>0</v>
      </c>
      <c r="C48">
        <v>0</v>
      </c>
      <c r="D48">
        <v>6.2245400000000002</v>
      </c>
      <c r="E48">
        <v>0</v>
      </c>
      <c r="F48">
        <v>40.303697999999997</v>
      </c>
      <c r="G48">
        <v>0</v>
      </c>
      <c r="H48">
        <v>0</v>
      </c>
      <c r="I48">
        <v>89.519750999999999</v>
      </c>
      <c r="J48">
        <v>1.297388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147.214156</v>
      </c>
      <c r="Q48">
        <v>21.903790999999998</v>
      </c>
      <c r="R48">
        <v>44.326064000000002</v>
      </c>
      <c r="S48">
        <v>27.350811</v>
      </c>
      <c r="T48">
        <v>2.392833</v>
      </c>
      <c r="U48">
        <v>348.97500000000002</v>
      </c>
      <c r="V48">
        <v>20.731850000000001</v>
      </c>
      <c r="W48">
        <v>46.399079999999998</v>
      </c>
      <c r="X48">
        <v>147.515625</v>
      </c>
      <c r="Y48">
        <v>0</v>
      </c>
      <c r="Z48">
        <v>13.1076</v>
      </c>
      <c r="AA48">
        <v>0</v>
      </c>
      <c r="AB48">
        <v>15.349422000000001</v>
      </c>
      <c r="AC48">
        <v>11.155201999999999</v>
      </c>
      <c r="AD48">
        <v>0</v>
      </c>
      <c r="AE48">
        <v>0</v>
      </c>
      <c r="AF48">
        <v>9.1372370000000007</v>
      </c>
      <c r="AG48">
        <v>47.497892999999998</v>
      </c>
      <c r="AH48">
        <v>0</v>
      </c>
      <c r="AI48">
        <v>0</v>
      </c>
      <c r="AJ48">
        <v>0</v>
      </c>
      <c r="AK48">
        <v>64.950986999999998</v>
      </c>
      <c r="AL48">
        <v>24.402000000000001</v>
      </c>
      <c r="AM48">
        <v>18.108732</v>
      </c>
      <c r="AN48">
        <v>1.053695</v>
      </c>
      <c r="AO48">
        <v>0</v>
      </c>
      <c r="AP48">
        <v>0.25619999999999998</v>
      </c>
      <c r="AQ48">
        <v>13.421861</v>
      </c>
      <c r="AR48">
        <v>47.472000000000001</v>
      </c>
      <c r="AS48">
        <v>36.506751000000001</v>
      </c>
      <c r="AT48">
        <v>20.001799999999999</v>
      </c>
      <c r="AU48">
        <v>0</v>
      </c>
      <c r="AV48">
        <v>42.326875000000001</v>
      </c>
      <c r="AW48">
        <v>40.303697999999997</v>
      </c>
      <c r="AX48">
        <v>5.1895509999999998</v>
      </c>
      <c r="AY48">
        <v>0</v>
      </c>
      <c r="AZ48">
        <f t="shared" si="0"/>
        <v>93.485413999999992</v>
      </c>
      <c r="BA48">
        <f t="shared" si="1"/>
        <v>3152.824063</v>
      </c>
      <c r="BD48">
        <v>4.2938999999999998</v>
      </c>
      <c r="BE48">
        <v>0</v>
      </c>
      <c r="BF48">
        <v>2.3559E-2</v>
      </c>
      <c r="BG48">
        <v>0</v>
      </c>
      <c r="BH48">
        <v>0</v>
      </c>
      <c r="BI48">
        <v>0.84194100000000005</v>
      </c>
      <c r="BJ48">
        <v>0</v>
      </c>
      <c r="BK48">
        <v>1.9975E-2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1.9522930000000001</v>
      </c>
      <c r="BR48">
        <v>4.2252549999999998</v>
      </c>
      <c r="BS48">
        <v>1.62</v>
      </c>
      <c r="BT48">
        <v>0</v>
      </c>
      <c r="BU48">
        <v>2.9693329999999998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1.82</v>
      </c>
      <c r="CC48">
        <v>0.98</v>
      </c>
      <c r="CD48">
        <v>0.96</v>
      </c>
      <c r="CE48">
        <v>1.75</v>
      </c>
      <c r="CF48">
        <v>0.21</v>
      </c>
      <c r="CG48">
        <v>3.78</v>
      </c>
      <c r="CH48">
        <v>0</v>
      </c>
      <c r="CI48">
        <v>7.95</v>
      </c>
      <c r="CJ48">
        <v>1.95</v>
      </c>
      <c r="CK48">
        <v>1.84</v>
      </c>
      <c r="CL48">
        <v>3.5424669999999998</v>
      </c>
      <c r="CM48">
        <v>1.870228</v>
      </c>
      <c r="CN48">
        <v>3.542468</v>
      </c>
      <c r="CO48">
        <v>3.03</v>
      </c>
      <c r="CP48">
        <v>4.2338469999999999</v>
      </c>
      <c r="CQ48">
        <v>1.3710979999999999</v>
      </c>
      <c r="CR48">
        <v>3.57</v>
      </c>
      <c r="CS48">
        <v>2.3954240000000002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93.485413999999992</v>
      </c>
    </row>
    <row r="49" spans="1:114">
      <c r="A49" t="s">
        <v>91</v>
      </c>
      <c r="B49">
        <v>0</v>
      </c>
      <c r="C49">
        <v>0</v>
      </c>
      <c r="D49">
        <v>6.2245400000000002</v>
      </c>
      <c r="E49">
        <v>0</v>
      </c>
      <c r="F49">
        <v>40.303697999999997</v>
      </c>
      <c r="G49">
        <v>0</v>
      </c>
      <c r="H49">
        <v>0</v>
      </c>
      <c r="I49">
        <v>89.519750999999999</v>
      </c>
      <c r="J49">
        <v>1.297388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147.214156</v>
      </c>
      <c r="Q49">
        <v>21.903790999999998</v>
      </c>
      <c r="R49">
        <v>44.326064000000002</v>
      </c>
      <c r="S49">
        <v>27.350811</v>
      </c>
      <c r="T49">
        <v>2.392833</v>
      </c>
      <c r="U49">
        <v>348.97500000000002</v>
      </c>
      <c r="V49">
        <v>20.731850000000001</v>
      </c>
      <c r="W49">
        <v>46.399079999999998</v>
      </c>
      <c r="X49">
        <v>147.515625</v>
      </c>
      <c r="Y49">
        <v>0</v>
      </c>
      <c r="Z49">
        <v>13.1076</v>
      </c>
      <c r="AA49">
        <v>0</v>
      </c>
      <c r="AB49">
        <v>15.349422000000001</v>
      </c>
      <c r="AC49">
        <v>11.155201999999999</v>
      </c>
      <c r="AD49">
        <v>0</v>
      </c>
      <c r="AE49">
        <v>0</v>
      </c>
      <c r="AF49">
        <v>9.1372370000000007</v>
      </c>
      <c r="AG49">
        <v>47.497892999999998</v>
      </c>
      <c r="AH49">
        <v>0</v>
      </c>
      <c r="AI49">
        <v>0</v>
      </c>
      <c r="AJ49">
        <v>0</v>
      </c>
      <c r="AK49">
        <v>64.950986999999998</v>
      </c>
      <c r="AL49">
        <v>24.402000000000001</v>
      </c>
      <c r="AM49">
        <v>18.108732</v>
      </c>
      <c r="AN49">
        <v>1.053695</v>
      </c>
      <c r="AO49">
        <v>0</v>
      </c>
      <c r="AP49">
        <v>0.25619999999999998</v>
      </c>
      <c r="AQ49">
        <v>13.421861</v>
      </c>
      <c r="AR49">
        <v>47.472000000000001</v>
      </c>
      <c r="AS49">
        <v>36.506751000000001</v>
      </c>
      <c r="AT49">
        <v>20.001799999999999</v>
      </c>
      <c r="AU49">
        <v>0</v>
      </c>
      <c r="AV49">
        <v>42.326875000000001</v>
      </c>
      <c r="AW49">
        <v>40.303697999999997</v>
      </c>
      <c r="AX49">
        <v>5.1895509999999998</v>
      </c>
      <c r="AY49">
        <v>0</v>
      </c>
      <c r="AZ49">
        <f t="shared" si="0"/>
        <v>93.485413999999992</v>
      </c>
      <c r="BA49">
        <f t="shared" si="1"/>
        <v>3152.824063</v>
      </c>
      <c r="BD49">
        <v>4.2938999999999998</v>
      </c>
      <c r="BE49">
        <v>0</v>
      </c>
      <c r="BF49">
        <v>2.3559E-2</v>
      </c>
      <c r="BG49">
        <v>0</v>
      </c>
      <c r="BH49">
        <v>0</v>
      </c>
      <c r="BI49">
        <v>0.84194100000000005</v>
      </c>
      <c r="BJ49">
        <v>0</v>
      </c>
      <c r="BK49">
        <v>1.9975E-2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1.9522930000000001</v>
      </c>
      <c r="BR49">
        <v>4.2252549999999998</v>
      </c>
      <c r="BS49">
        <v>1.62</v>
      </c>
      <c r="BT49">
        <v>0</v>
      </c>
      <c r="BU49">
        <v>2.9693329999999998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3.5116900000000002</v>
      </c>
      <c r="CB49">
        <v>1.82</v>
      </c>
      <c r="CC49">
        <v>0.98</v>
      </c>
      <c r="CD49">
        <v>0.96</v>
      </c>
      <c r="CE49">
        <v>1.75</v>
      </c>
      <c r="CF49">
        <v>0.21</v>
      </c>
      <c r="CG49">
        <v>3.78</v>
      </c>
      <c r="CH49">
        <v>0</v>
      </c>
      <c r="CI49">
        <v>7.95</v>
      </c>
      <c r="CJ49">
        <v>1.95</v>
      </c>
      <c r="CK49">
        <v>1.84</v>
      </c>
      <c r="CL49">
        <v>3.5424669999999998</v>
      </c>
      <c r="CM49">
        <v>1.870228</v>
      </c>
      <c r="CN49">
        <v>3.542468</v>
      </c>
      <c r="CO49">
        <v>3.03</v>
      </c>
      <c r="CP49">
        <v>4.2338469999999999</v>
      </c>
      <c r="CQ49">
        <v>1.3710979999999999</v>
      </c>
      <c r="CR49">
        <v>3.57</v>
      </c>
      <c r="CS49">
        <v>2.3954240000000002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93.485413999999992</v>
      </c>
    </row>
    <row r="50" spans="1:114">
      <c r="A50" t="s">
        <v>92</v>
      </c>
      <c r="B50">
        <v>0</v>
      </c>
      <c r="C50">
        <v>0</v>
      </c>
      <c r="D50">
        <v>6.2245400000000002</v>
      </c>
      <c r="E50">
        <v>0</v>
      </c>
      <c r="F50">
        <v>40.303697999999997</v>
      </c>
      <c r="G50">
        <v>0</v>
      </c>
      <c r="H50">
        <v>0</v>
      </c>
      <c r="I50">
        <v>89.519750999999999</v>
      </c>
      <c r="J50">
        <v>1.297388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147.214156</v>
      </c>
      <c r="Q50">
        <v>21.903790999999998</v>
      </c>
      <c r="R50">
        <v>44.326064000000002</v>
      </c>
      <c r="S50">
        <v>27.350811</v>
      </c>
      <c r="T50">
        <v>2.392833</v>
      </c>
      <c r="U50">
        <v>348.97500000000002</v>
      </c>
      <c r="V50">
        <v>20.731850000000001</v>
      </c>
      <c r="W50">
        <v>46.399079999999998</v>
      </c>
      <c r="X50">
        <v>147.515625</v>
      </c>
      <c r="Y50">
        <v>0</v>
      </c>
      <c r="Z50">
        <v>13.1076</v>
      </c>
      <c r="AA50">
        <v>0</v>
      </c>
      <c r="AB50">
        <v>15.349422000000001</v>
      </c>
      <c r="AC50">
        <v>11.155201999999999</v>
      </c>
      <c r="AD50">
        <v>0</v>
      </c>
      <c r="AE50">
        <v>0</v>
      </c>
      <c r="AF50">
        <v>9.1372370000000007</v>
      </c>
      <c r="AG50">
        <v>47.497892999999998</v>
      </c>
      <c r="AH50">
        <v>0</v>
      </c>
      <c r="AI50">
        <v>0</v>
      </c>
      <c r="AJ50">
        <v>0</v>
      </c>
      <c r="AK50">
        <v>64.950986999999998</v>
      </c>
      <c r="AL50">
        <v>24.402000000000001</v>
      </c>
      <c r="AM50">
        <v>18.108732</v>
      </c>
      <c r="AN50">
        <v>1.053695</v>
      </c>
      <c r="AO50">
        <v>0</v>
      </c>
      <c r="AP50">
        <v>0.25619999999999998</v>
      </c>
      <c r="AQ50">
        <v>13.421861</v>
      </c>
      <c r="AR50">
        <v>47.472000000000001</v>
      </c>
      <c r="AS50">
        <v>36.506751000000001</v>
      </c>
      <c r="AT50">
        <v>20.001799999999999</v>
      </c>
      <c r="AU50">
        <v>0</v>
      </c>
      <c r="AV50">
        <v>42.326875000000001</v>
      </c>
      <c r="AW50">
        <v>40.303697999999997</v>
      </c>
      <c r="AX50">
        <v>5.1895509999999998</v>
      </c>
      <c r="AY50">
        <v>0</v>
      </c>
      <c r="AZ50">
        <f t="shared" si="0"/>
        <v>93.485413999999992</v>
      </c>
      <c r="BA50">
        <f t="shared" si="1"/>
        <v>3152.824063</v>
      </c>
      <c r="BD50">
        <v>4.2938999999999998</v>
      </c>
      <c r="BE50">
        <v>0</v>
      </c>
      <c r="BF50">
        <v>2.3559E-2</v>
      </c>
      <c r="BG50">
        <v>0</v>
      </c>
      <c r="BH50">
        <v>0</v>
      </c>
      <c r="BI50">
        <v>0.84194100000000005</v>
      </c>
      <c r="BJ50">
        <v>0</v>
      </c>
      <c r="BK50">
        <v>1.9975E-2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1.9522930000000001</v>
      </c>
      <c r="BR50">
        <v>4.2252549999999998</v>
      </c>
      <c r="BS50">
        <v>1.62</v>
      </c>
      <c r="BT50">
        <v>0</v>
      </c>
      <c r="BU50">
        <v>2.9693329999999998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3.5116900000000002</v>
      </c>
      <c r="CB50">
        <v>1.82</v>
      </c>
      <c r="CC50">
        <v>0.98</v>
      </c>
      <c r="CD50">
        <v>0.96</v>
      </c>
      <c r="CE50">
        <v>1.75</v>
      </c>
      <c r="CF50">
        <v>0.21</v>
      </c>
      <c r="CG50">
        <v>3.78</v>
      </c>
      <c r="CH50">
        <v>0</v>
      </c>
      <c r="CI50">
        <v>7.95</v>
      </c>
      <c r="CJ50">
        <v>1.95</v>
      </c>
      <c r="CK50">
        <v>1.84</v>
      </c>
      <c r="CL50">
        <v>3.5424669999999998</v>
      </c>
      <c r="CM50">
        <v>1.870228</v>
      </c>
      <c r="CN50">
        <v>3.542468</v>
      </c>
      <c r="CO50">
        <v>3.03</v>
      </c>
      <c r="CP50">
        <v>4.2338469999999999</v>
      </c>
      <c r="CQ50">
        <v>1.3710979999999999</v>
      </c>
      <c r="CR50">
        <v>3.57</v>
      </c>
      <c r="CS50">
        <v>2.3954240000000002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93.485413999999992</v>
      </c>
    </row>
    <row r="51" spans="1:114">
      <c r="A51" t="s">
        <v>93</v>
      </c>
      <c r="B51">
        <v>0</v>
      </c>
      <c r="C51">
        <v>0</v>
      </c>
      <c r="D51">
        <v>6.2245400000000002</v>
      </c>
      <c r="E51">
        <v>0</v>
      </c>
      <c r="F51">
        <v>40.303697999999997</v>
      </c>
      <c r="G51">
        <v>0</v>
      </c>
      <c r="H51">
        <v>0</v>
      </c>
      <c r="I51">
        <v>89.519750999999999</v>
      </c>
      <c r="J51">
        <v>1.297388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147.214156</v>
      </c>
      <c r="Q51">
        <v>21.903790999999998</v>
      </c>
      <c r="R51">
        <v>44.326064000000002</v>
      </c>
      <c r="S51">
        <v>27.350811</v>
      </c>
      <c r="T51">
        <v>2.392833</v>
      </c>
      <c r="U51">
        <v>348.97500000000002</v>
      </c>
      <c r="V51">
        <v>20.731850000000001</v>
      </c>
      <c r="W51">
        <v>46.399079999999998</v>
      </c>
      <c r="X51">
        <v>147.515625</v>
      </c>
      <c r="Y51">
        <v>0</v>
      </c>
      <c r="Z51">
        <v>13.1076</v>
      </c>
      <c r="AA51">
        <v>0</v>
      </c>
      <c r="AB51">
        <v>15.349422000000001</v>
      </c>
      <c r="AC51">
        <v>11.155201999999999</v>
      </c>
      <c r="AD51">
        <v>0</v>
      </c>
      <c r="AE51">
        <v>0</v>
      </c>
      <c r="AF51">
        <v>9.1372370000000007</v>
      </c>
      <c r="AG51">
        <v>47.497892999999998</v>
      </c>
      <c r="AH51">
        <v>0</v>
      </c>
      <c r="AI51">
        <v>0</v>
      </c>
      <c r="AJ51">
        <v>0</v>
      </c>
      <c r="AK51">
        <v>64.950986999999998</v>
      </c>
      <c r="AL51">
        <v>24.402000000000001</v>
      </c>
      <c r="AM51">
        <v>18.108732</v>
      </c>
      <c r="AN51">
        <v>1.053695</v>
      </c>
      <c r="AO51">
        <v>0</v>
      </c>
      <c r="AP51">
        <v>0</v>
      </c>
      <c r="AQ51">
        <v>13.421861</v>
      </c>
      <c r="AR51">
        <v>47.472000000000001</v>
      </c>
      <c r="AS51">
        <v>36.506751000000001</v>
      </c>
      <c r="AT51">
        <v>20.001799999999999</v>
      </c>
      <c r="AU51">
        <v>0</v>
      </c>
      <c r="AV51">
        <v>42.326875000000001</v>
      </c>
      <c r="AW51">
        <v>40.303697999999997</v>
      </c>
      <c r="AX51">
        <v>5.1895509999999998</v>
      </c>
      <c r="AY51">
        <v>0</v>
      </c>
      <c r="AZ51">
        <f t="shared" si="0"/>
        <v>93.463611</v>
      </c>
      <c r="BA51">
        <f t="shared" si="1"/>
        <v>3152.5460600000001</v>
      </c>
      <c r="BD51">
        <v>4.2938999999999998</v>
      </c>
      <c r="BE51">
        <v>0</v>
      </c>
      <c r="BF51">
        <v>2.3335999999999999E-2</v>
      </c>
      <c r="BG51">
        <v>0</v>
      </c>
      <c r="BH51">
        <v>0</v>
      </c>
      <c r="BI51">
        <v>0.84194100000000005</v>
      </c>
      <c r="BJ51">
        <v>0</v>
      </c>
      <c r="BK51">
        <v>1.9975E-2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1.9522930000000001</v>
      </c>
      <c r="BR51">
        <v>4.2252549999999998</v>
      </c>
      <c r="BS51">
        <v>1.62</v>
      </c>
      <c r="BT51">
        <v>0</v>
      </c>
      <c r="BU51">
        <v>2.9693329999999998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1.82</v>
      </c>
      <c r="CC51">
        <v>0.98</v>
      </c>
      <c r="CD51">
        <v>0.96</v>
      </c>
      <c r="CE51">
        <v>1.75</v>
      </c>
      <c r="CF51">
        <v>0.21</v>
      </c>
      <c r="CG51">
        <v>3.78</v>
      </c>
      <c r="CH51">
        <v>0</v>
      </c>
      <c r="CI51">
        <v>7.95</v>
      </c>
      <c r="CJ51">
        <v>1.95</v>
      </c>
      <c r="CK51">
        <v>1.84</v>
      </c>
      <c r="CL51">
        <v>3.5424669999999998</v>
      </c>
      <c r="CM51">
        <v>1.870228</v>
      </c>
      <c r="CN51">
        <v>3.542468</v>
      </c>
      <c r="CO51">
        <v>3.03</v>
      </c>
      <c r="CP51">
        <v>4.2338469999999999</v>
      </c>
      <c r="CQ51">
        <v>1.3710979999999999</v>
      </c>
      <c r="CR51">
        <v>3.57</v>
      </c>
      <c r="CS51">
        <v>2.3738440000000001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93.463611</v>
      </c>
    </row>
    <row r="52" spans="1:114">
      <c r="A52" t="s">
        <v>94</v>
      </c>
      <c r="B52">
        <v>0</v>
      </c>
      <c r="C52">
        <v>0</v>
      </c>
      <c r="D52">
        <v>6.2245400000000002</v>
      </c>
      <c r="E52">
        <v>0</v>
      </c>
      <c r="F52">
        <v>40.303697999999997</v>
      </c>
      <c r="G52">
        <v>0</v>
      </c>
      <c r="H52">
        <v>0</v>
      </c>
      <c r="I52">
        <v>89.519750999999999</v>
      </c>
      <c r="J52">
        <v>1.297388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147.214156</v>
      </c>
      <c r="Q52">
        <v>21.903790999999998</v>
      </c>
      <c r="R52">
        <v>44.326064000000002</v>
      </c>
      <c r="S52">
        <v>27.350811</v>
      </c>
      <c r="T52">
        <v>2.392833</v>
      </c>
      <c r="U52">
        <v>348.97500000000002</v>
      </c>
      <c r="V52">
        <v>20.731850000000001</v>
      </c>
      <c r="W52">
        <v>46.399079999999998</v>
      </c>
      <c r="X52">
        <v>147.515625</v>
      </c>
      <c r="Y52">
        <v>0</v>
      </c>
      <c r="Z52">
        <v>13.1076</v>
      </c>
      <c r="AA52">
        <v>0</v>
      </c>
      <c r="AB52">
        <v>15.349422000000001</v>
      </c>
      <c r="AC52">
        <v>11.155201999999999</v>
      </c>
      <c r="AD52">
        <v>0</v>
      </c>
      <c r="AE52">
        <v>0</v>
      </c>
      <c r="AF52">
        <v>9.1372370000000007</v>
      </c>
      <c r="AG52">
        <v>47.497892999999998</v>
      </c>
      <c r="AH52">
        <v>0</v>
      </c>
      <c r="AI52">
        <v>0</v>
      </c>
      <c r="AJ52">
        <v>0</v>
      </c>
      <c r="AK52">
        <v>64.950986999999998</v>
      </c>
      <c r="AL52">
        <v>24.402000000000001</v>
      </c>
      <c r="AM52">
        <v>18.108732</v>
      </c>
      <c r="AN52">
        <v>1.053695</v>
      </c>
      <c r="AO52">
        <v>0</v>
      </c>
      <c r="AP52">
        <v>0</v>
      </c>
      <c r="AQ52">
        <v>13.421861</v>
      </c>
      <c r="AR52">
        <v>47.472000000000001</v>
      </c>
      <c r="AS52">
        <v>36.506751000000001</v>
      </c>
      <c r="AT52">
        <v>20.001799999999999</v>
      </c>
      <c r="AU52">
        <v>0</v>
      </c>
      <c r="AV52">
        <v>42.326875000000001</v>
      </c>
      <c r="AW52">
        <v>40.303697999999997</v>
      </c>
      <c r="AX52">
        <v>5.1895509999999998</v>
      </c>
      <c r="AY52">
        <v>0</v>
      </c>
      <c r="AZ52">
        <f t="shared" si="0"/>
        <v>93.463611</v>
      </c>
      <c r="BA52">
        <f t="shared" si="1"/>
        <v>3152.5460600000001</v>
      </c>
      <c r="BD52">
        <v>4.2938999999999998</v>
      </c>
      <c r="BE52">
        <v>0</v>
      </c>
      <c r="BF52">
        <v>2.3335999999999999E-2</v>
      </c>
      <c r="BG52">
        <v>0</v>
      </c>
      <c r="BH52">
        <v>0</v>
      </c>
      <c r="BI52">
        <v>0.84194100000000005</v>
      </c>
      <c r="BJ52">
        <v>0</v>
      </c>
      <c r="BK52">
        <v>1.9975E-2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1.9522930000000001</v>
      </c>
      <c r="BR52">
        <v>4.2252549999999998</v>
      </c>
      <c r="BS52">
        <v>1.62</v>
      </c>
      <c r="BT52">
        <v>0</v>
      </c>
      <c r="BU52">
        <v>2.9693329999999998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1.82</v>
      </c>
      <c r="CC52">
        <v>0.98</v>
      </c>
      <c r="CD52">
        <v>0.96</v>
      </c>
      <c r="CE52">
        <v>1.75</v>
      </c>
      <c r="CF52">
        <v>0.21</v>
      </c>
      <c r="CG52">
        <v>3.78</v>
      </c>
      <c r="CH52">
        <v>0</v>
      </c>
      <c r="CI52">
        <v>7.95</v>
      </c>
      <c r="CJ52">
        <v>1.95</v>
      </c>
      <c r="CK52">
        <v>1.84</v>
      </c>
      <c r="CL52">
        <v>3.5424669999999998</v>
      </c>
      <c r="CM52">
        <v>1.870228</v>
      </c>
      <c r="CN52">
        <v>3.542468</v>
      </c>
      <c r="CO52">
        <v>3.03</v>
      </c>
      <c r="CP52">
        <v>4.2338469999999999</v>
      </c>
      <c r="CQ52">
        <v>1.3710979999999999</v>
      </c>
      <c r="CR52">
        <v>3.57</v>
      </c>
      <c r="CS52">
        <v>2.3738440000000001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93.463611</v>
      </c>
    </row>
    <row r="53" spans="1:114">
      <c r="A53" t="s">
        <v>95</v>
      </c>
      <c r="B53">
        <v>0</v>
      </c>
      <c r="C53">
        <v>0</v>
      </c>
      <c r="D53">
        <v>6.2245400000000002</v>
      </c>
      <c r="E53">
        <v>0</v>
      </c>
      <c r="F53">
        <v>40.303697999999997</v>
      </c>
      <c r="G53">
        <v>0</v>
      </c>
      <c r="H53">
        <v>0</v>
      </c>
      <c r="I53">
        <v>89.519750999999999</v>
      </c>
      <c r="J53">
        <v>1.297388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147.214156</v>
      </c>
      <c r="Q53">
        <v>21.903790999999998</v>
      </c>
      <c r="R53">
        <v>44.326064000000002</v>
      </c>
      <c r="S53">
        <v>27.350811</v>
      </c>
      <c r="T53">
        <v>2.392833</v>
      </c>
      <c r="U53">
        <v>348.97500000000002</v>
      </c>
      <c r="V53">
        <v>20.731850000000001</v>
      </c>
      <c r="W53">
        <v>46.399079999999998</v>
      </c>
      <c r="X53">
        <v>147.515625</v>
      </c>
      <c r="Y53">
        <v>0</v>
      </c>
      <c r="Z53">
        <v>13.1076</v>
      </c>
      <c r="AA53">
        <v>0</v>
      </c>
      <c r="AB53">
        <v>15.349422000000001</v>
      </c>
      <c r="AC53">
        <v>11.155201999999999</v>
      </c>
      <c r="AD53">
        <v>0</v>
      </c>
      <c r="AE53">
        <v>0</v>
      </c>
      <c r="AF53">
        <v>9.1372370000000007</v>
      </c>
      <c r="AG53">
        <v>47.497892999999998</v>
      </c>
      <c r="AH53">
        <v>0</v>
      </c>
      <c r="AI53">
        <v>0</v>
      </c>
      <c r="AJ53">
        <v>0</v>
      </c>
      <c r="AK53">
        <v>64.950986999999998</v>
      </c>
      <c r="AL53">
        <v>36.021999999999998</v>
      </c>
      <c r="AM53">
        <v>18.108732</v>
      </c>
      <c r="AN53">
        <v>1.011547</v>
      </c>
      <c r="AO53">
        <v>0</v>
      </c>
      <c r="AP53">
        <v>0</v>
      </c>
      <c r="AQ53">
        <v>13.421861</v>
      </c>
      <c r="AR53">
        <v>47.472000000000001</v>
      </c>
      <c r="AS53">
        <v>36.506751000000001</v>
      </c>
      <c r="AT53">
        <v>20.001799999999999</v>
      </c>
      <c r="AU53">
        <v>0</v>
      </c>
      <c r="AV53">
        <v>42.326875000000001</v>
      </c>
      <c r="AW53">
        <v>40.303697999999997</v>
      </c>
      <c r="AX53">
        <v>5.1895509999999998</v>
      </c>
      <c r="AY53">
        <v>0</v>
      </c>
      <c r="AZ53">
        <f t="shared" si="0"/>
        <v>93.573611</v>
      </c>
      <c r="BA53">
        <f t="shared" si="1"/>
        <v>3164.2339119999997</v>
      </c>
      <c r="BD53">
        <v>4.2938999999999998</v>
      </c>
      <c r="BE53">
        <v>0</v>
      </c>
      <c r="BF53">
        <v>2.3335999999999999E-2</v>
      </c>
      <c r="BG53">
        <v>0</v>
      </c>
      <c r="BH53">
        <v>0</v>
      </c>
      <c r="BI53">
        <v>0.84194100000000005</v>
      </c>
      <c r="BJ53">
        <v>0</v>
      </c>
      <c r="BK53">
        <v>1.9975E-2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1.9522930000000001</v>
      </c>
      <c r="BR53">
        <v>4.2252549999999998</v>
      </c>
      <c r="BS53">
        <v>1.62</v>
      </c>
      <c r="BT53">
        <v>0</v>
      </c>
      <c r="BU53">
        <v>2.9693329999999998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1.82</v>
      </c>
      <c r="CC53">
        <v>0.98</v>
      </c>
      <c r="CD53">
        <v>1.02</v>
      </c>
      <c r="CE53">
        <v>1.8</v>
      </c>
      <c r="CF53">
        <v>0.21</v>
      </c>
      <c r="CG53">
        <v>3.78</v>
      </c>
      <c r="CH53">
        <v>0</v>
      </c>
      <c r="CI53">
        <v>7.95</v>
      </c>
      <c r="CJ53">
        <v>1.95</v>
      </c>
      <c r="CK53">
        <v>1.84</v>
      </c>
      <c r="CL53">
        <v>3.5424669999999998</v>
      </c>
      <c r="CM53">
        <v>1.870228</v>
      </c>
      <c r="CN53">
        <v>3.542468</v>
      </c>
      <c r="CO53">
        <v>3.03</v>
      </c>
      <c r="CP53">
        <v>4.2338469999999999</v>
      </c>
      <c r="CQ53">
        <v>1.3710979999999999</v>
      </c>
      <c r="CR53">
        <v>3.57</v>
      </c>
      <c r="CS53">
        <v>2.3738440000000001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93.573611</v>
      </c>
    </row>
    <row r="54" spans="1:114">
      <c r="A54" t="s">
        <v>96</v>
      </c>
      <c r="B54">
        <v>0</v>
      </c>
      <c r="C54">
        <v>0</v>
      </c>
      <c r="D54">
        <v>6.2245400000000002</v>
      </c>
      <c r="E54">
        <v>0</v>
      </c>
      <c r="F54">
        <v>40.303697999999997</v>
      </c>
      <c r="G54">
        <v>0</v>
      </c>
      <c r="H54">
        <v>0</v>
      </c>
      <c r="I54">
        <v>89.519750999999999</v>
      </c>
      <c r="J54">
        <v>1.297388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147.214156</v>
      </c>
      <c r="Q54">
        <v>21.903790999999998</v>
      </c>
      <c r="R54">
        <v>44.326064000000002</v>
      </c>
      <c r="S54">
        <v>27.350811</v>
      </c>
      <c r="T54">
        <v>2.392833</v>
      </c>
      <c r="U54">
        <v>348.97500000000002</v>
      </c>
      <c r="V54">
        <v>20.731850000000001</v>
      </c>
      <c r="W54">
        <v>46.399079999999998</v>
      </c>
      <c r="X54">
        <v>147.515625</v>
      </c>
      <c r="Y54">
        <v>0</v>
      </c>
      <c r="Z54">
        <v>13.1076</v>
      </c>
      <c r="AA54">
        <v>0</v>
      </c>
      <c r="AB54">
        <v>15.349422000000001</v>
      </c>
      <c r="AC54">
        <v>11.155201999999999</v>
      </c>
      <c r="AD54">
        <v>0</v>
      </c>
      <c r="AE54">
        <v>0</v>
      </c>
      <c r="AF54">
        <v>9.1372370000000007</v>
      </c>
      <c r="AG54">
        <v>47.497892999999998</v>
      </c>
      <c r="AH54">
        <v>0</v>
      </c>
      <c r="AI54">
        <v>0</v>
      </c>
      <c r="AJ54">
        <v>0</v>
      </c>
      <c r="AK54">
        <v>64.950986999999998</v>
      </c>
      <c r="AL54">
        <v>36.021999999999998</v>
      </c>
      <c r="AM54">
        <v>18.108732</v>
      </c>
      <c r="AN54">
        <v>1.011547</v>
      </c>
      <c r="AO54">
        <v>0</v>
      </c>
      <c r="AP54">
        <v>0</v>
      </c>
      <c r="AQ54">
        <v>13.421861</v>
      </c>
      <c r="AR54">
        <v>47.472000000000001</v>
      </c>
      <c r="AS54">
        <v>36.506751000000001</v>
      </c>
      <c r="AT54">
        <v>20.001799999999999</v>
      </c>
      <c r="AU54">
        <v>0</v>
      </c>
      <c r="AV54">
        <v>42.326875000000001</v>
      </c>
      <c r="AW54">
        <v>40.303697999999997</v>
      </c>
      <c r="AX54">
        <v>5.1895509999999998</v>
      </c>
      <c r="AY54">
        <v>0</v>
      </c>
      <c r="AZ54">
        <f t="shared" si="0"/>
        <v>93.503611000000006</v>
      </c>
      <c r="BA54">
        <f t="shared" si="1"/>
        <v>3164.163912</v>
      </c>
      <c r="BD54">
        <v>4.2938999999999998</v>
      </c>
      <c r="BE54">
        <v>0</v>
      </c>
      <c r="BF54">
        <v>2.3335999999999999E-2</v>
      </c>
      <c r="BG54">
        <v>0</v>
      </c>
      <c r="BH54">
        <v>0</v>
      </c>
      <c r="BI54">
        <v>0.84194100000000005</v>
      </c>
      <c r="BJ54">
        <v>0</v>
      </c>
      <c r="BK54">
        <v>1.9975E-2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1.9522930000000001</v>
      </c>
      <c r="BR54">
        <v>4.2252549999999998</v>
      </c>
      <c r="BS54">
        <v>1.62</v>
      </c>
      <c r="BT54">
        <v>0</v>
      </c>
      <c r="BU54">
        <v>2.9693329999999998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1.82</v>
      </c>
      <c r="CC54">
        <v>0.94</v>
      </c>
      <c r="CD54">
        <v>0.99</v>
      </c>
      <c r="CE54">
        <v>1.8</v>
      </c>
      <c r="CF54">
        <v>0.21</v>
      </c>
      <c r="CG54">
        <v>3.78</v>
      </c>
      <c r="CH54">
        <v>0</v>
      </c>
      <c r="CI54">
        <v>7.95</v>
      </c>
      <c r="CJ54">
        <v>1.95</v>
      </c>
      <c r="CK54">
        <v>1.84</v>
      </c>
      <c r="CL54">
        <v>3.5424669999999998</v>
      </c>
      <c r="CM54">
        <v>1.870228</v>
      </c>
      <c r="CN54">
        <v>3.542468</v>
      </c>
      <c r="CO54">
        <v>3.03</v>
      </c>
      <c r="CP54">
        <v>4.2338469999999999</v>
      </c>
      <c r="CQ54">
        <v>1.3710979999999999</v>
      </c>
      <c r="CR54">
        <v>3.57</v>
      </c>
      <c r="CS54">
        <v>2.3738440000000001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93.503611000000006</v>
      </c>
    </row>
    <row r="55" spans="1:114">
      <c r="A55" t="s">
        <v>97</v>
      </c>
      <c r="B55">
        <v>0</v>
      </c>
      <c r="C55">
        <v>0</v>
      </c>
      <c r="D55">
        <v>6.2245400000000002</v>
      </c>
      <c r="E55">
        <v>0</v>
      </c>
      <c r="F55">
        <v>40.303697999999997</v>
      </c>
      <c r="G55">
        <v>0</v>
      </c>
      <c r="H55">
        <v>0</v>
      </c>
      <c r="I55">
        <v>89.519750999999999</v>
      </c>
      <c r="J55">
        <v>1.297388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147.214156</v>
      </c>
      <c r="Q55">
        <v>21.903790999999998</v>
      </c>
      <c r="R55">
        <v>44.326064000000002</v>
      </c>
      <c r="S55">
        <v>27.350811</v>
      </c>
      <c r="T55">
        <v>2.392833</v>
      </c>
      <c r="U55">
        <v>348.97500000000002</v>
      </c>
      <c r="V55">
        <v>20.731850000000001</v>
      </c>
      <c r="W55">
        <v>46.399079999999998</v>
      </c>
      <c r="X55">
        <v>147.515625</v>
      </c>
      <c r="Y55">
        <v>0</v>
      </c>
      <c r="Z55">
        <v>13.1076</v>
      </c>
      <c r="AA55">
        <v>0</v>
      </c>
      <c r="AB55">
        <v>15.349422000000001</v>
      </c>
      <c r="AC55">
        <v>11.155201999999999</v>
      </c>
      <c r="AD55">
        <v>0</v>
      </c>
      <c r="AE55">
        <v>0</v>
      </c>
      <c r="AF55">
        <v>9.1372370000000007</v>
      </c>
      <c r="AG55">
        <v>47.497892999999998</v>
      </c>
      <c r="AH55">
        <v>0</v>
      </c>
      <c r="AI55">
        <v>0</v>
      </c>
      <c r="AJ55">
        <v>0</v>
      </c>
      <c r="AK55">
        <v>64.950986999999998</v>
      </c>
      <c r="AL55">
        <v>36.021999999999998</v>
      </c>
      <c r="AM55">
        <v>18.108732</v>
      </c>
      <c r="AN55">
        <v>1.011547</v>
      </c>
      <c r="AO55">
        <v>0</v>
      </c>
      <c r="AP55">
        <v>0.25619999999999998</v>
      </c>
      <c r="AQ55">
        <v>13.421861</v>
      </c>
      <c r="AR55">
        <v>47.472000000000001</v>
      </c>
      <c r="AS55">
        <v>36.506751000000001</v>
      </c>
      <c r="AT55">
        <v>16.924600000000002</v>
      </c>
      <c r="AU55">
        <v>0</v>
      </c>
      <c r="AV55">
        <v>42.326875000000001</v>
      </c>
      <c r="AW55">
        <v>40.303697999999997</v>
      </c>
      <c r="AX55">
        <v>5.1895509999999998</v>
      </c>
      <c r="AY55">
        <v>0</v>
      </c>
      <c r="AZ55">
        <f t="shared" si="0"/>
        <v>93.48188300000001</v>
      </c>
      <c r="BA55">
        <f t="shared" si="1"/>
        <v>3161.3211839999994</v>
      </c>
      <c r="BD55">
        <v>4.2938999999999998</v>
      </c>
      <c r="BE55">
        <v>0</v>
      </c>
      <c r="BF55">
        <v>2.3188E-2</v>
      </c>
      <c r="BG55">
        <v>0</v>
      </c>
      <c r="BH55">
        <v>0</v>
      </c>
      <c r="BI55">
        <v>0.84194100000000005</v>
      </c>
      <c r="BJ55">
        <v>0</v>
      </c>
      <c r="BK55">
        <v>1.9975E-2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1.9522930000000001</v>
      </c>
      <c r="BR55">
        <v>4.2252549999999998</v>
      </c>
      <c r="BS55">
        <v>1.62</v>
      </c>
      <c r="BT55">
        <v>0</v>
      </c>
      <c r="BU55">
        <v>2.9693329999999998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1.82</v>
      </c>
      <c r="CC55">
        <v>0.94</v>
      </c>
      <c r="CD55">
        <v>0.99</v>
      </c>
      <c r="CE55">
        <v>1.8</v>
      </c>
      <c r="CF55">
        <v>0.21</v>
      </c>
      <c r="CG55">
        <v>3.78</v>
      </c>
      <c r="CH55">
        <v>0</v>
      </c>
      <c r="CI55">
        <v>7.95</v>
      </c>
      <c r="CJ55">
        <v>1.95</v>
      </c>
      <c r="CK55">
        <v>1.84</v>
      </c>
      <c r="CL55">
        <v>3.5424669999999998</v>
      </c>
      <c r="CM55">
        <v>1.870228</v>
      </c>
      <c r="CN55">
        <v>3.542468</v>
      </c>
      <c r="CO55">
        <v>3.03</v>
      </c>
      <c r="CP55">
        <v>4.2338469999999999</v>
      </c>
      <c r="CQ55">
        <v>1.3710979999999999</v>
      </c>
      <c r="CR55">
        <v>3.57</v>
      </c>
      <c r="CS55">
        <v>2.3522639999999999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93.48188300000001</v>
      </c>
    </row>
    <row r="56" spans="1:114">
      <c r="A56" t="s">
        <v>98</v>
      </c>
      <c r="B56">
        <v>0</v>
      </c>
      <c r="C56">
        <v>0</v>
      </c>
      <c r="D56">
        <v>6.2245400000000002</v>
      </c>
      <c r="E56">
        <v>0</v>
      </c>
      <c r="F56">
        <v>40.303697999999997</v>
      </c>
      <c r="G56">
        <v>0</v>
      </c>
      <c r="H56">
        <v>0</v>
      </c>
      <c r="I56">
        <v>89.519750999999999</v>
      </c>
      <c r="J56">
        <v>1.297388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147.214156</v>
      </c>
      <c r="Q56">
        <v>21.903790999999998</v>
      </c>
      <c r="R56">
        <v>44.326064000000002</v>
      </c>
      <c r="S56">
        <v>27.350811</v>
      </c>
      <c r="T56">
        <v>2.392833</v>
      </c>
      <c r="U56">
        <v>348.97500000000002</v>
      </c>
      <c r="V56">
        <v>20.731850000000001</v>
      </c>
      <c r="W56">
        <v>46.399079999999998</v>
      </c>
      <c r="X56">
        <v>147.515625</v>
      </c>
      <c r="Y56">
        <v>0</v>
      </c>
      <c r="Z56">
        <v>13.1076</v>
      </c>
      <c r="AA56">
        <v>0</v>
      </c>
      <c r="AB56">
        <v>15.349422000000001</v>
      </c>
      <c r="AC56">
        <v>11.155201999999999</v>
      </c>
      <c r="AD56">
        <v>0</v>
      </c>
      <c r="AE56">
        <v>0</v>
      </c>
      <c r="AF56">
        <v>9.1372370000000007</v>
      </c>
      <c r="AG56">
        <v>47.497892999999998</v>
      </c>
      <c r="AH56">
        <v>0</v>
      </c>
      <c r="AI56">
        <v>0</v>
      </c>
      <c r="AJ56">
        <v>0</v>
      </c>
      <c r="AK56">
        <v>64.950986999999998</v>
      </c>
      <c r="AL56">
        <v>36.021999999999998</v>
      </c>
      <c r="AM56">
        <v>18.108732</v>
      </c>
      <c r="AN56">
        <v>1.011547</v>
      </c>
      <c r="AO56">
        <v>0</v>
      </c>
      <c r="AP56">
        <v>0.25619999999999998</v>
      </c>
      <c r="AQ56">
        <v>13.421861</v>
      </c>
      <c r="AR56">
        <v>47.472000000000001</v>
      </c>
      <c r="AS56">
        <v>36.506751000000001</v>
      </c>
      <c r="AT56">
        <v>13.8474</v>
      </c>
      <c r="AU56">
        <v>0</v>
      </c>
      <c r="AV56">
        <v>42.326875000000001</v>
      </c>
      <c r="AW56">
        <v>40.303697999999997</v>
      </c>
      <c r="AX56">
        <v>5.1895509999999998</v>
      </c>
      <c r="AY56">
        <v>0</v>
      </c>
      <c r="AZ56">
        <f t="shared" si="0"/>
        <v>93.48188300000001</v>
      </c>
      <c r="BA56">
        <f t="shared" si="1"/>
        <v>3158.2439839999997</v>
      </c>
      <c r="BD56">
        <v>4.2938999999999998</v>
      </c>
      <c r="BE56">
        <v>0</v>
      </c>
      <c r="BF56">
        <v>2.3188E-2</v>
      </c>
      <c r="BG56">
        <v>0</v>
      </c>
      <c r="BH56">
        <v>0</v>
      </c>
      <c r="BI56">
        <v>0.84194100000000005</v>
      </c>
      <c r="BJ56">
        <v>0</v>
      </c>
      <c r="BK56">
        <v>1.9975E-2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1.9522930000000001</v>
      </c>
      <c r="BR56">
        <v>4.2252549999999998</v>
      </c>
      <c r="BS56">
        <v>1.62</v>
      </c>
      <c r="BT56">
        <v>0</v>
      </c>
      <c r="BU56">
        <v>2.9693329999999998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1.82</v>
      </c>
      <c r="CC56">
        <v>0.94</v>
      </c>
      <c r="CD56">
        <v>0.99</v>
      </c>
      <c r="CE56">
        <v>1.8</v>
      </c>
      <c r="CF56">
        <v>0.21</v>
      </c>
      <c r="CG56">
        <v>3.78</v>
      </c>
      <c r="CH56">
        <v>0</v>
      </c>
      <c r="CI56">
        <v>7.95</v>
      </c>
      <c r="CJ56">
        <v>1.95</v>
      </c>
      <c r="CK56">
        <v>1.84</v>
      </c>
      <c r="CL56">
        <v>3.5424669999999998</v>
      </c>
      <c r="CM56">
        <v>1.870228</v>
      </c>
      <c r="CN56">
        <v>3.542468</v>
      </c>
      <c r="CO56">
        <v>3.03</v>
      </c>
      <c r="CP56">
        <v>4.2338469999999999</v>
      </c>
      <c r="CQ56">
        <v>1.3710979999999999</v>
      </c>
      <c r="CR56">
        <v>3.57</v>
      </c>
      <c r="CS56">
        <v>2.3522639999999999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93.48188300000001</v>
      </c>
    </row>
    <row r="57" spans="1:114">
      <c r="A57" t="s">
        <v>99</v>
      </c>
      <c r="B57">
        <v>0</v>
      </c>
      <c r="C57">
        <v>0</v>
      </c>
      <c r="D57">
        <v>6.2245400000000002</v>
      </c>
      <c r="E57">
        <v>0</v>
      </c>
      <c r="F57">
        <v>40.303697999999997</v>
      </c>
      <c r="G57">
        <v>0</v>
      </c>
      <c r="H57">
        <v>0</v>
      </c>
      <c r="I57">
        <v>89.519750999999999</v>
      </c>
      <c r="J57">
        <v>1.297388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147.214156</v>
      </c>
      <c r="Q57">
        <v>21.903790999999998</v>
      </c>
      <c r="R57">
        <v>44.326064000000002</v>
      </c>
      <c r="S57">
        <v>27.350811</v>
      </c>
      <c r="T57">
        <v>2.392833</v>
      </c>
      <c r="U57">
        <v>348.97500000000002</v>
      </c>
      <c r="V57">
        <v>20.731850000000001</v>
      </c>
      <c r="W57">
        <v>46.399079999999998</v>
      </c>
      <c r="X57">
        <v>147.515625</v>
      </c>
      <c r="Y57">
        <v>0</v>
      </c>
      <c r="Z57">
        <v>13.1076</v>
      </c>
      <c r="AA57">
        <v>0</v>
      </c>
      <c r="AB57">
        <v>15.349422000000001</v>
      </c>
      <c r="AC57">
        <v>0</v>
      </c>
      <c r="AD57">
        <v>0</v>
      </c>
      <c r="AE57">
        <v>0</v>
      </c>
      <c r="AF57">
        <v>9.1372370000000007</v>
      </c>
      <c r="AG57">
        <v>47.497892999999998</v>
      </c>
      <c r="AH57">
        <v>0</v>
      </c>
      <c r="AI57">
        <v>0</v>
      </c>
      <c r="AJ57">
        <v>0</v>
      </c>
      <c r="AK57">
        <v>64.950986999999998</v>
      </c>
      <c r="AL57">
        <v>36.021999999999998</v>
      </c>
      <c r="AM57">
        <v>18.108732</v>
      </c>
      <c r="AN57">
        <v>1.011547</v>
      </c>
      <c r="AO57">
        <v>0</v>
      </c>
      <c r="AP57">
        <v>0.64049999999999996</v>
      </c>
      <c r="AQ57">
        <v>13.421861</v>
      </c>
      <c r="AR57">
        <v>47.472000000000001</v>
      </c>
      <c r="AS57">
        <v>36.506751000000001</v>
      </c>
      <c r="AT57">
        <v>13.188000000000001</v>
      </c>
      <c r="AU57">
        <v>0</v>
      </c>
      <c r="AV57">
        <v>42.326875000000001</v>
      </c>
      <c r="AW57">
        <v>40.303697999999997</v>
      </c>
      <c r="AX57">
        <v>5.1895509999999998</v>
      </c>
      <c r="AY57">
        <v>0</v>
      </c>
      <c r="AZ57">
        <f t="shared" si="0"/>
        <v>93.081883000000019</v>
      </c>
      <c r="BA57">
        <f t="shared" si="1"/>
        <v>3146.4136819999999</v>
      </c>
      <c r="BD57">
        <v>4.2938999999999998</v>
      </c>
      <c r="BE57">
        <v>0</v>
      </c>
      <c r="BF57">
        <v>2.3188E-2</v>
      </c>
      <c r="BG57">
        <v>0</v>
      </c>
      <c r="BH57">
        <v>0</v>
      </c>
      <c r="BI57">
        <v>0.84194100000000005</v>
      </c>
      <c r="BJ57">
        <v>0</v>
      </c>
      <c r="BK57">
        <v>1.9975E-2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1.9522930000000001</v>
      </c>
      <c r="BR57">
        <v>4.2252549999999998</v>
      </c>
      <c r="BS57">
        <v>1.62</v>
      </c>
      <c r="BT57">
        <v>0</v>
      </c>
      <c r="BU57">
        <v>2.9693329999999998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3.5116900000000002</v>
      </c>
      <c r="CB57">
        <v>1.82</v>
      </c>
      <c r="CC57">
        <v>0.94</v>
      </c>
      <c r="CD57">
        <v>0.99</v>
      </c>
      <c r="CE57">
        <v>1.8</v>
      </c>
      <c r="CF57">
        <v>0.21</v>
      </c>
      <c r="CG57">
        <v>3.78</v>
      </c>
      <c r="CH57">
        <v>0</v>
      </c>
      <c r="CI57">
        <v>7.95</v>
      </c>
      <c r="CJ57">
        <v>1.95</v>
      </c>
      <c r="CK57">
        <v>1.84</v>
      </c>
      <c r="CL57">
        <v>3.5424669999999998</v>
      </c>
      <c r="CM57">
        <v>1.870228</v>
      </c>
      <c r="CN57">
        <v>3.542468</v>
      </c>
      <c r="CO57">
        <v>3.03</v>
      </c>
      <c r="CP57">
        <v>4.2338469999999999</v>
      </c>
      <c r="CQ57">
        <v>1.3710979999999999</v>
      </c>
      <c r="CR57">
        <v>3.17</v>
      </c>
      <c r="CS57">
        <v>2.3522639999999999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93.081883000000019</v>
      </c>
    </row>
    <row r="58" spans="1:114">
      <c r="A58" t="s">
        <v>100</v>
      </c>
      <c r="B58">
        <v>0</v>
      </c>
      <c r="C58">
        <v>0</v>
      </c>
      <c r="D58">
        <v>6.2245400000000002</v>
      </c>
      <c r="E58">
        <v>0</v>
      </c>
      <c r="F58">
        <v>40.303697999999997</v>
      </c>
      <c r="G58">
        <v>0</v>
      </c>
      <c r="H58">
        <v>0</v>
      </c>
      <c r="I58">
        <v>89.519750999999999</v>
      </c>
      <c r="J58">
        <v>1.297388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147.214156</v>
      </c>
      <c r="Q58">
        <v>21.903790999999998</v>
      </c>
      <c r="R58">
        <v>44.326064000000002</v>
      </c>
      <c r="S58">
        <v>27.350811</v>
      </c>
      <c r="T58">
        <v>2.392833</v>
      </c>
      <c r="U58">
        <v>348.97500000000002</v>
      </c>
      <c r="V58">
        <v>20.731850000000001</v>
      </c>
      <c r="W58">
        <v>46.399079999999998</v>
      </c>
      <c r="X58">
        <v>147.515625</v>
      </c>
      <c r="Y58">
        <v>0</v>
      </c>
      <c r="Z58">
        <v>13.1076</v>
      </c>
      <c r="AA58">
        <v>0</v>
      </c>
      <c r="AB58">
        <v>15.349422000000001</v>
      </c>
      <c r="AC58">
        <v>0</v>
      </c>
      <c r="AD58">
        <v>0</v>
      </c>
      <c r="AE58">
        <v>0</v>
      </c>
      <c r="AF58">
        <v>9.1372370000000007</v>
      </c>
      <c r="AG58">
        <v>47.497892999999998</v>
      </c>
      <c r="AH58">
        <v>0</v>
      </c>
      <c r="AI58">
        <v>0</v>
      </c>
      <c r="AJ58">
        <v>0</v>
      </c>
      <c r="AK58">
        <v>64.950986999999998</v>
      </c>
      <c r="AL58">
        <v>36.021999999999998</v>
      </c>
      <c r="AM58">
        <v>18.108732</v>
      </c>
      <c r="AN58">
        <v>1.011547</v>
      </c>
      <c r="AO58">
        <v>0</v>
      </c>
      <c r="AP58">
        <v>0.38429999999999997</v>
      </c>
      <c r="AQ58">
        <v>13.421861</v>
      </c>
      <c r="AR58">
        <v>47.472000000000001</v>
      </c>
      <c r="AS58">
        <v>36.506751000000001</v>
      </c>
      <c r="AT58">
        <v>13.188000000000001</v>
      </c>
      <c r="AU58">
        <v>0</v>
      </c>
      <c r="AV58">
        <v>42.326875000000001</v>
      </c>
      <c r="AW58">
        <v>40.303697999999997</v>
      </c>
      <c r="AX58">
        <v>5.1895509999999998</v>
      </c>
      <c r="AY58">
        <v>0</v>
      </c>
      <c r="AZ58">
        <f t="shared" si="0"/>
        <v>93.081883000000019</v>
      </c>
      <c r="BA58">
        <f t="shared" si="1"/>
        <v>3146.1574820000001</v>
      </c>
      <c r="BD58">
        <v>4.2938999999999998</v>
      </c>
      <c r="BE58">
        <v>0</v>
      </c>
      <c r="BF58">
        <v>2.3188E-2</v>
      </c>
      <c r="BG58">
        <v>0</v>
      </c>
      <c r="BH58">
        <v>0</v>
      </c>
      <c r="BI58">
        <v>0.84194100000000005</v>
      </c>
      <c r="BJ58">
        <v>0</v>
      </c>
      <c r="BK58">
        <v>1.9975E-2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1.9522930000000001</v>
      </c>
      <c r="BR58">
        <v>4.2252549999999998</v>
      </c>
      <c r="BS58">
        <v>1.62</v>
      </c>
      <c r="BT58">
        <v>0</v>
      </c>
      <c r="BU58">
        <v>2.9693329999999998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3.5116900000000002</v>
      </c>
      <c r="CB58">
        <v>1.82</v>
      </c>
      <c r="CC58">
        <v>0.94</v>
      </c>
      <c r="CD58">
        <v>0.99</v>
      </c>
      <c r="CE58">
        <v>1.8</v>
      </c>
      <c r="CF58">
        <v>0.21</v>
      </c>
      <c r="CG58">
        <v>3.78</v>
      </c>
      <c r="CH58">
        <v>0</v>
      </c>
      <c r="CI58">
        <v>7.95</v>
      </c>
      <c r="CJ58">
        <v>1.95</v>
      </c>
      <c r="CK58">
        <v>1.84</v>
      </c>
      <c r="CL58">
        <v>3.5424669999999998</v>
      </c>
      <c r="CM58">
        <v>1.870228</v>
      </c>
      <c r="CN58">
        <v>3.542468</v>
      </c>
      <c r="CO58">
        <v>3.03</v>
      </c>
      <c r="CP58">
        <v>4.2338469999999999</v>
      </c>
      <c r="CQ58">
        <v>1.3710979999999999</v>
      </c>
      <c r="CR58">
        <v>3.17</v>
      </c>
      <c r="CS58">
        <v>2.3522639999999999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93.081883000000019</v>
      </c>
    </row>
    <row r="59" spans="1:114">
      <c r="A59" t="s">
        <v>101</v>
      </c>
      <c r="B59">
        <v>0</v>
      </c>
      <c r="C59">
        <v>0</v>
      </c>
      <c r="D59">
        <v>6.2245400000000002</v>
      </c>
      <c r="E59">
        <v>0</v>
      </c>
      <c r="F59">
        <v>40.303697999999997</v>
      </c>
      <c r="G59">
        <v>0</v>
      </c>
      <c r="H59">
        <v>0</v>
      </c>
      <c r="I59">
        <v>89.519750999999999</v>
      </c>
      <c r="J59">
        <v>1.297388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147.214156</v>
      </c>
      <c r="Q59">
        <v>21.903790999999998</v>
      </c>
      <c r="R59">
        <v>44.326064000000002</v>
      </c>
      <c r="S59">
        <v>27.350811</v>
      </c>
      <c r="T59">
        <v>2.392833</v>
      </c>
      <c r="U59">
        <v>348.97500000000002</v>
      </c>
      <c r="V59">
        <v>20.731850000000001</v>
      </c>
      <c r="W59">
        <v>46.399079999999998</v>
      </c>
      <c r="X59">
        <v>147.515625</v>
      </c>
      <c r="Y59">
        <v>0</v>
      </c>
      <c r="Z59">
        <v>13.1076</v>
      </c>
      <c r="AA59">
        <v>0</v>
      </c>
      <c r="AB59">
        <v>15.349422000000001</v>
      </c>
      <c r="AC59">
        <v>0</v>
      </c>
      <c r="AD59">
        <v>0</v>
      </c>
      <c r="AE59">
        <v>0</v>
      </c>
      <c r="AF59">
        <v>9.1372370000000007</v>
      </c>
      <c r="AG59">
        <v>47.497892999999998</v>
      </c>
      <c r="AH59">
        <v>0</v>
      </c>
      <c r="AI59">
        <v>0</v>
      </c>
      <c r="AJ59">
        <v>0</v>
      </c>
      <c r="AK59">
        <v>64.950986999999998</v>
      </c>
      <c r="AL59">
        <v>36.021999999999998</v>
      </c>
      <c r="AM59">
        <v>18.108732</v>
      </c>
      <c r="AN59">
        <v>1.011547</v>
      </c>
      <c r="AO59">
        <v>0</v>
      </c>
      <c r="AP59">
        <v>0.38429999999999997</v>
      </c>
      <c r="AQ59">
        <v>13.421861</v>
      </c>
      <c r="AR59">
        <v>47.472000000000001</v>
      </c>
      <c r="AS59">
        <v>36.506751000000001</v>
      </c>
      <c r="AT59">
        <v>13.188000000000001</v>
      </c>
      <c r="AU59">
        <v>0</v>
      </c>
      <c r="AV59">
        <v>42.326875000000001</v>
      </c>
      <c r="AW59">
        <v>40.303697999999997</v>
      </c>
      <c r="AX59">
        <v>5.1895509999999998</v>
      </c>
      <c r="AY59">
        <v>0</v>
      </c>
      <c r="AZ59">
        <f t="shared" si="0"/>
        <v>93.021883000000017</v>
      </c>
      <c r="BA59">
        <f t="shared" si="1"/>
        <v>3146.0974820000001</v>
      </c>
      <c r="BD59">
        <v>4.2938999999999998</v>
      </c>
      <c r="BE59">
        <v>0</v>
      </c>
      <c r="BF59">
        <v>2.3188E-2</v>
      </c>
      <c r="BG59">
        <v>0</v>
      </c>
      <c r="BH59">
        <v>0</v>
      </c>
      <c r="BI59">
        <v>0.84194100000000005</v>
      </c>
      <c r="BJ59">
        <v>0</v>
      </c>
      <c r="BK59">
        <v>1.9975E-2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1.9522930000000001</v>
      </c>
      <c r="BR59">
        <v>4.2252549999999998</v>
      </c>
      <c r="BS59">
        <v>1.62</v>
      </c>
      <c r="BT59">
        <v>0</v>
      </c>
      <c r="BU59">
        <v>2.9693329999999998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3.5116900000000002</v>
      </c>
      <c r="CB59">
        <v>1.82</v>
      </c>
      <c r="CC59">
        <v>0.94</v>
      </c>
      <c r="CD59">
        <v>0.93</v>
      </c>
      <c r="CE59">
        <v>1.8</v>
      </c>
      <c r="CF59">
        <v>0.21</v>
      </c>
      <c r="CG59">
        <v>3.78</v>
      </c>
      <c r="CH59">
        <v>0</v>
      </c>
      <c r="CI59">
        <v>7.95</v>
      </c>
      <c r="CJ59">
        <v>1.95</v>
      </c>
      <c r="CK59">
        <v>1.84</v>
      </c>
      <c r="CL59">
        <v>3.5424669999999998</v>
      </c>
      <c r="CM59">
        <v>1.870228</v>
      </c>
      <c r="CN59">
        <v>3.542468</v>
      </c>
      <c r="CO59">
        <v>3.03</v>
      </c>
      <c r="CP59">
        <v>4.2338469999999999</v>
      </c>
      <c r="CQ59">
        <v>1.3710979999999999</v>
      </c>
      <c r="CR59">
        <v>3.17</v>
      </c>
      <c r="CS59">
        <v>2.3522639999999999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93.021883000000017</v>
      </c>
    </row>
    <row r="60" spans="1:114">
      <c r="A60" t="s">
        <v>102</v>
      </c>
      <c r="B60">
        <v>0</v>
      </c>
      <c r="C60">
        <v>0</v>
      </c>
      <c r="D60">
        <v>6.2245400000000002</v>
      </c>
      <c r="E60">
        <v>0</v>
      </c>
      <c r="F60">
        <v>40.303697999999997</v>
      </c>
      <c r="G60">
        <v>0</v>
      </c>
      <c r="H60">
        <v>0</v>
      </c>
      <c r="I60">
        <v>89.519750999999999</v>
      </c>
      <c r="J60">
        <v>1.297388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147.214156</v>
      </c>
      <c r="Q60">
        <v>21.903790999999998</v>
      </c>
      <c r="R60">
        <v>44.326064000000002</v>
      </c>
      <c r="S60">
        <v>27.350811</v>
      </c>
      <c r="T60">
        <v>2.392833</v>
      </c>
      <c r="U60">
        <v>348.97500000000002</v>
      </c>
      <c r="V60">
        <v>20.731850000000001</v>
      </c>
      <c r="W60">
        <v>46.399079999999998</v>
      </c>
      <c r="X60">
        <v>147.515625</v>
      </c>
      <c r="Y60">
        <v>0</v>
      </c>
      <c r="Z60">
        <v>13.1076</v>
      </c>
      <c r="AA60">
        <v>0</v>
      </c>
      <c r="AB60">
        <v>15.349422000000001</v>
      </c>
      <c r="AC60">
        <v>0</v>
      </c>
      <c r="AD60">
        <v>0</v>
      </c>
      <c r="AE60">
        <v>0</v>
      </c>
      <c r="AF60">
        <v>9.1372370000000007</v>
      </c>
      <c r="AG60">
        <v>47.497892999999998</v>
      </c>
      <c r="AH60">
        <v>21.513719999999999</v>
      </c>
      <c r="AI60">
        <v>0</v>
      </c>
      <c r="AJ60">
        <v>0</v>
      </c>
      <c r="AK60">
        <v>64.950986999999998</v>
      </c>
      <c r="AL60">
        <v>36.021999999999998</v>
      </c>
      <c r="AM60">
        <v>18.108732</v>
      </c>
      <c r="AN60">
        <v>1.011547</v>
      </c>
      <c r="AO60">
        <v>0</v>
      </c>
      <c r="AP60">
        <v>0.38429999999999997</v>
      </c>
      <c r="AQ60">
        <v>13.421861</v>
      </c>
      <c r="AR60">
        <v>47.472000000000001</v>
      </c>
      <c r="AS60">
        <v>36.506751000000001</v>
      </c>
      <c r="AT60">
        <v>13.188000000000001</v>
      </c>
      <c r="AU60">
        <v>0</v>
      </c>
      <c r="AV60">
        <v>42.326875000000001</v>
      </c>
      <c r="AW60">
        <v>40.303697999999997</v>
      </c>
      <c r="AX60">
        <v>5.1895509999999998</v>
      </c>
      <c r="AY60">
        <v>0</v>
      </c>
      <c r="AZ60">
        <f t="shared" si="0"/>
        <v>93.685192000000015</v>
      </c>
      <c r="BA60">
        <f t="shared" si="1"/>
        <v>3168.2745110000001</v>
      </c>
      <c r="BD60">
        <v>4.2938999999999998</v>
      </c>
      <c r="BE60">
        <v>0</v>
      </c>
      <c r="BF60">
        <v>2.3188E-2</v>
      </c>
      <c r="BG60">
        <v>0</v>
      </c>
      <c r="BH60">
        <v>0</v>
      </c>
      <c r="BI60">
        <v>0.84194100000000005</v>
      </c>
      <c r="BJ60">
        <v>0</v>
      </c>
      <c r="BK60">
        <v>1.9975E-2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1.9522930000000001</v>
      </c>
      <c r="BR60">
        <v>4.2252549999999998</v>
      </c>
      <c r="BS60">
        <v>1.62</v>
      </c>
      <c r="BT60">
        <v>0</v>
      </c>
      <c r="BU60">
        <v>2.9693329999999998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3.5116900000000002</v>
      </c>
      <c r="CB60">
        <v>1.82</v>
      </c>
      <c r="CC60">
        <v>0.94</v>
      </c>
      <c r="CD60">
        <v>0.93</v>
      </c>
      <c r="CE60">
        <v>1.8</v>
      </c>
      <c r="CF60">
        <v>0.21</v>
      </c>
      <c r="CG60">
        <v>3.78</v>
      </c>
      <c r="CH60">
        <v>0.66330900000000004</v>
      </c>
      <c r="CI60">
        <v>7.95</v>
      </c>
      <c r="CJ60">
        <v>1.95</v>
      </c>
      <c r="CK60">
        <v>1.84</v>
      </c>
      <c r="CL60">
        <v>3.5424669999999998</v>
      </c>
      <c r="CM60">
        <v>1.870228</v>
      </c>
      <c r="CN60">
        <v>3.542468</v>
      </c>
      <c r="CO60">
        <v>3.03</v>
      </c>
      <c r="CP60">
        <v>4.2338469999999999</v>
      </c>
      <c r="CQ60">
        <v>1.3710979999999999</v>
      </c>
      <c r="CR60">
        <v>3.17</v>
      </c>
      <c r="CS60">
        <v>2.3522639999999999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93.685192000000015</v>
      </c>
    </row>
    <row r="61" spans="1:114">
      <c r="A61" t="s">
        <v>103</v>
      </c>
      <c r="B61">
        <v>0</v>
      </c>
      <c r="C61">
        <v>0</v>
      </c>
      <c r="D61">
        <v>6.2245400000000002</v>
      </c>
      <c r="E61">
        <v>0</v>
      </c>
      <c r="F61">
        <v>40.303697999999997</v>
      </c>
      <c r="G61">
        <v>0</v>
      </c>
      <c r="H61">
        <v>0</v>
      </c>
      <c r="I61">
        <v>89.519750999999999</v>
      </c>
      <c r="J61">
        <v>1.297388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147.214156</v>
      </c>
      <c r="Q61">
        <v>21.903790999999998</v>
      </c>
      <c r="R61">
        <v>44.326064000000002</v>
      </c>
      <c r="S61">
        <v>27.350811</v>
      </c>
      <c r="T61">
        <v>2.392833</v>
      </c>
      <c r="U61">
        <v>348.97500000000002</v>
      </c>
      <c r="V61">
        <v>20.731850000000001</v>
      </c>
      <c r="W61">
        <v>46.399079999999998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9.1372370000000007</v>
      </c>
      <c r="AG61">
        <v>47.497892999999998</v>
      </c>
      <c r="AH61">
        <v>21.513719999999999</v>
      </c>
      <c r="AI61">
        <v>0</v>
      </c>
      <c r="AJ61">
        <v>0</v>
      </c>
      <c r="AK61">
        <v>64.950986999999998</v>
      </c>
      <c r="AL61">
        <v>36.021999999999998</v>
      </c>
      <c r="AM61">
        <v>18.108732</v>
      </c>
      <c r="AN61">
        <v>1.011547</v>
      </c>
      <c r="AO61">
        <v>0</v>
      </c>
      <c r="AP61">
        <v>0.38429999999999997</v>
      </c>
      <c r="AQ61">
        <v>13.421861</v>
      </c>
      <c r="AR61">
        <v>47.472000000000001</v>
      </c>
      <c r="AS61">
        <v>36.506751000000001</v>
      </c>
      <c r="AT61">
        <v>13.188000000000001</v>
      </c>
      <c r="AU61">
        <v>0</v>
      </c>
      <c r="AV61">
        <v>42.326875000000001</v>
      </c>
      <c r="AW61">
        <v>40.303697999999997</v>
      </c>
      <c r="AX61">
        <v>5.1895509999999998</v>
      </c>
      <c r="AY61">
        <v>0</v>
      </c>
      <c r="AZ61">
        <f t="shared" si="0"/>
        <v>93.685192000000015</v>
      </c>
      <c r="BA61">
        <f t="shared" si="1"/>
        <v>3152.9250890000003</v>
      </c>
      <c r="BD61">
        <v>4.2938999999999998</v>
      </c>
      <c r="BE61">
        <v>0</v>
      </c>
      <c r="BF61">
        <v>2.3188E-2</v>
      </c>
      <c r="BG61">
        <v>0</v>
      </c>
      <c r="BH61">
        <v>0</v>
      </c>
      <c r="BI61">
        <v>0.84194100000000005</v>
      </c>
      <c r="BJ61">
        <v>0</v>
      </c>
      <c r="BK61">
        <v>1.9975E-2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1.9522930000000001</v>
      </c>
      <c r="BR61">
        <v>4.2252549999999998</v>
      </c>
      <c r="BS61">
        <v>1.62</v>
      </c>
      <c r="BT61">
        <v>0</v>
      </c>
      <c r="BU61">
        <v>2.9693329999999998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3.5116900000000002</v>
      </c>
      <c r="CB61">
        <v>1.82</v>
      </c>
      <c r="CC61">
        <v>0.94</v>
      </c>
      <c r="CD61">
        <v>0.93</v>
      </c>
      <c r="CE61">
        <v>1.8</v>
      </c>
      <c r="CF61">
        <v>0.21</v>
      </c>
      <c r="CG61">
        <v>3.78</v>
      </c>
      <c r="CH61">
        <v>0.66330900000000004</v>
      </c>
      <c r="CI61">
        <v>7.95</v>
      </c>
      <c r="CJ61">
        <v>1.95</v>
      </c>
      <c r="CK61">
        <v>1.84</v>
      </c>
      <c r="CL61">
        <v>3.5424669999999998</v>
      </c>
      <c r="CM61">
        <v>1.870228</v>
      </c>
      <c r="CN61">
        <v>3.542468</v>
      </c>
      <c r="CO61">
        <v>3.03</v>
      </c>
      <c r="CP61">
        <v>4.2338469999999999</v>
      </c>
      <c r="CQ61">
        <v>1.3710979999999999</v>
      </c>
      <c r="CR61">
        <v>3.17</v>
      </c>
      <c r="CS61">
        <v>2.3522639999999999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93.685192000000015</v>
      </c>
    </row>
    <row r="62" spans="1:114">
      <c r="A62" t="s">
        <v>104</v>
      </c>
      <c r="B62">
        <v>0</v>
      </c>
      <c r="C62">
        <v>0</v>
      </c>
      <c r="D62">
        <v>6.2245400000000002</v>
      </c>
      <c r="E62">
        <v>0</v>
      </c>
      <c r="F62">
        <v>40.303697999999997</v>
      </c>
      <c r="G62">
        <v>0</v>
      </c>
      <c r="H62">
        <v>0</v>
      </c>
      <c r="I62">
        <v>89.519750999999999</v>
      </c>
      <c r="J62">
        <v>1.297388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147.214156</v>
      </c>
      <c r="Q62">
        <v>21.903790999999998</v>
      </c>
      <c r="R62">
        <v>44.326064000000002</v>
      </c>
      <c r="S62">
        <v>27.350811</v>
      </c>
      <c r="T62">
        <v>2.392833</v>
      </c>
      <c r="U62">
        <v>348.97500000000002</v>
      </c>
      <c r="V62">
        <v>20.731850000000001</v>
      </c>
      <c r="W62">
        <v>46.399079999999998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9.1372370000000007</v>
      </c>
      <c r="AG62">
        <v>47.497892999999998</v>
      </c>
      <c r="AH62">
        <v>21.513719999999999</v>
      </c>
      <c r="AI62">
        <v>0</v>
      </c>
      <c r="AJ62">
        <v>0</v>
      </c>
      <c r="AK62">
        <v>64.950986999999998</v>
      </c>
      <c r="AL62">
        <v>36.021999999999998</v>
      </c>
      <c r="AM62">
        <v>18.108732</v>
      </c>
      <c r="AN62">
        <v>1.011547</v>
      </c>
      <c r="AO62">
        <v>0</v>
      </c>
      <c r="AP62">
        <v>0.38429999999999997</v>
      </c>
      <c r="AQ62">
        <v>13.421861</v>
      </c>
      <c r="AR62">
        <v>47.472000000000001</v>
      </c>
      <c r="AS62">
        <v>36.506751000000001</v>
      </c>
      <c r="AT62">
        <v>13.188000000000001</v>
      </c>
      <c r="AU62">
        <v>0</v>
      </c>
      <c r="AV62">
        <v>42.326875000000001</v>
      </c>
      <c r="AW62">
        <v>40.303697999999997</v>
      </c>
      <c r="AX62">
        <v>5.1895509999999998</v>
      </c>
      <c r="AY62">
        <v>0</v>
      </c>
      <c r="AZ62">
        <f t="shared" si="0"/>
        <v>93.634968000000001</v>
      </c>
      <c r="BA62">
        <f t="shared" si="1"/>
        <v>3152.8748650000002</v>
      </c>
      <c r="BD62">
        <v>4.2938999999999998</v>
      </c>
      <c r="BE62">
        <v>0</v>
      </c>
      <c r="BF62">
        <v>2.2963999999999998E-2</v>
      </c>
      <c r="BG62">
        <v>0</v>
      </c>
      <c r="BH62">
        <v>0</v>
      </c>
      <c r="BI62">
        <v>0.84194100000000005</v>
      </c>
      <c r="BJ62">
        <v>0</v>
      </c>
      <c r="BK62">
        <v>1.9975E-2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1.9522930000000001</v>
      </c>
      <c r="BR62">
        <v>4.2252549999999998</v>
      </c>
      <c r="BS62">
        <v>1.62</v>
      </c>
      <c r="BT62">
        <v>0</v>
      </c>
      <c r="BU62">
        <v>2.9693329999999998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3.5116900000000002</v>
      </c>
      <c r="CB62">
        <v>1.82</v>
      </c>
      <c r="CC62">
        <v>0.91</v>
      </c>
      <c r="CD62">
        <v>0.91</v>
      </c>
      <c r="CE62">
        <v>1.8</v>
      </c>
      <c r="CF62">
        <v>0.21</v>
      </c>
      <c r="CG62">
        <v>3.78</v>
      </c>
      <c r="CH62">
        <v>0.66330900000000004</v>
      </c>
      <c r="CI62">
        <v>7.95</v>
      </c>
      <c r="CJ62">
        <v>1.95</v>
      </c>
      <c r="CK62">
        <v>1.84</v>
      </c>
      <c r="CL62">
        <v>3.5424669999999998</v>
      </c>
      <c r="CM62">
        <v>1.870228</v>
      </c>
      <c r="CN62">
        <v>3.542468</v>
      </c>
      <c r="CO62">
        <v>3.03</v>
      </c>
      <c r="CP62">
        <v>4.2338469999999999</v>
      </c>
      <c r="CQ62">
        <v>1.3710979999999999</v>
      </c>
      <c r="CR62">
        <v>3.17</v>
      </c>
      <c r="CS62">
        <v>2.3522639999999999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93.634968000000001</v>
      </c>
    </row>
    <row r="63" spans="1:114">
      <c r="A63" t="s">
        <v>105</v>
      </c>
      <c r="B63">
        <v>0</v>
      </c>
      <c r="C63">
        <v>0</v>
      </c>
      <c r="D63">
        <v>6.2245400000000002</v>
      </c>
      <c r="E63">
        <v>0</v>
      </c>
      <c r="F63">
        <v>40.303697999999997</v>
      </c>
      <c r="G63">
        <v>0</v>
      </c>
      <c r="H63">
        <v>0</v>
      </c>
      <c r="I63">
        <v>89.519750999999999</v>
      </c>
      <c r="J63">
        <v>1.297388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147.214156</v>
      </c>
      <c r="Q63">
        <v>21.903790999999998</v>
      </c>
      <c r="R63">
        <v>44.326064000000002</v>
      </c>
      <c r="S63">
        <v>27.350811</v>
      </c>
      <c r="T63">
        <v>2.392833</v>
      </c>
      <c r="U63">
        <v>348.97500000000002</v>
      </c>
      <c r="V63">
        <v>20.731850000000001</v>
      </c>
      <c r="W63">
        <v>46.399079999999998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9.1372370000000007</v>
      </c>
      <c r="AG63">
        <v>47.497892999999998</v>
      </c>
      <c r="AH63">
        <v>21.513719999999999</v>
      </c>
      <c r="AI63">
        <v>0</v>
      </c>
      <c r="AJ63">
        <v>0</v>
      </c>
      <c r="AK63">
        <v>64.950986999999998</v>
      </c>
      <c r="AL63">
        <v>36.021999999999998</v>
      </c>
      <c r="AM63">
        <v>18.108732</v>
      </c>
      <c r="AN63">
        <v>1.011547</v>
      </c>
      <c r="AO63">
        <v>0</v>
      </c>
      <c r="AP63">
        <v>0.38429999999999997</v>
      </c>
      <c r="AQ63">
        <v>13.421861</v>
      </c>
      <c r="AR63">
        <v>47.472000000000001</v>
      </c>
      <c r="AS63">
        <v>36.506751000000001</v>
      </c>
      <c r="AT63">
        <v>13.188000000000001</v>
      </c>
      <c r="AU63">
        <v>0</v>
      </c>
      <c r="AV63">
        <v>42.326875000000001</v>
      </c>
      <c r="AW63">
        <v>40.303697999999997</v>
      </c>
      <c r="AX63">
        <v>5.1895509999999998</v>
      </c>
      <c r="AY63">
        <v>0</v>
      </c>
      <c r="AZ63">
        <f t="shared" si="0"/>
        <v>93.634968000000001</v>
      </c>
      <c r="BA63">
        <f t="shared" si="1"/>
        <v>3152.8748650000002</v>
      </c>
      <c r="BD63">
        <v>4.2938999999999998</v>
      </c>
      <c r="BE63">
        <v>0</v>
      </c>
      <c r="BF63">
        <v>2.2963999999999998E-2</v>
      </c>
      <c r="BG63">
        <v>0</v>
      </c>
      <c r="BH63">
        <v>0</v>
      </c>
      <c r="BI63">
        <v>0.84194100000000005</v>
      </c>
      <c r="BJ63">
        <v>0</v>
      </c>
      <c r="BK63">
        <v>1.9975E-2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1.9522930000000001</v>
      </c>
      <c r="BR63">
        <v>4.2252549999999998</v>
      </c>
      <c r="BS63">
        <v>1.62</v>
      </c>
      <c r="BT63">
        <v>0</v>
      </c>
      <c r="BU63">
        <v>2.9693329999999998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3.5116900000000002</v>
      </c>
      <c r="CB63">
        <v>1.82</v>
      </c>
      <c r="CC63">
        <v>0.91</v>
      </c>
      <c r="CD63">
        <v>0.91</v>
      </c>
      <c r="CE63">
        <v>1.8</v>
      </c>
      <c r="CF63">
        <v>0.21</v>
      </c>
      <c r="CG63">
        <v>3.78</v>
      </c>
      <c r="CH63">
        <v>0.66330900000000004</v>
      </c>
      <c r="CI63">
        <v>7.95</v>
      </c>
      <c r="CJ63">
        <v>1.95</v>
      </c>
      <c r="CK63">
        <v>1.84</v>
      </c>
      <c r="CL63">
        <v>3.5424669999999998</v>
      </c>
      <c r="CM63">
        <v>1.870228</v>
      </c>
      <c r="CN63">
        <v>3.542468</v>
      </c>
      <c r="CO63">
        <v>3.03</v>
      </c>
      <c r="CP63">
        <v>4.2338469999999999</v>
      </c>
      <c r="CQ63">
        <v>1.3710979999999999</v>
      </c>
      <c r="CR63">
        <v>3.17</v>
      </c>
      <c r="CS63">
        <v>2.3522639999999999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93.634968000000001</v>
      </c>
    </row>
    <row r="64" spans="1:114">
      <c r="A64" t="s">
        <v>106</v>
      </c>
      <c r="B64">
        <v>0</v>
      </c>
      <c r="C64">
        <v>0</v>
      </c>
      <c r="D64">
        <v>6.2245400000000002</v>
      </c>
      <c r="E64">
        <v>0</v>
      </c>
      <c r="F64">
        <v>40.303697999999997</v>
      </c>
      <c r="G64">
        <v>0</v>
      </c>
      <c r="H64">
        <v>0</v>
      </c>
      <c r="I64">
        <v>89.519750999999999</v>
      </c>
      <c r="J64">
        <v>1.297388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147.214156</v>
      </c>
      <c r="Q64">
        <v>21.903790999999998</v>
      </c>
      <c r="R64">
        <v>44.326064000000002</v>
      </c>
      <c r="S64">
        <v>27.350811</v>
      </c>
      <c r="T64">
        <v>2.392833</v>
      </c>
      <c r="U64">
        <v>348.97500000000002</v>
      </c>
      <c r="V64">
        <v>20.731850000000001</v>
      </c>
      <c r="W64">
        <v>46.399079999999998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9.1372370000000007</v>
      </c>
      <c r="AG64">
        <v>47.497892999999998</v>
      </c>
      <c r="AH64">
        <v>21.513719999999999</v>
      </c>
      <c r="AI64">
        <v>0</v>
      </c>
      <c r="AJ64">
        <v>0</v>
      </c>
      <c r="AK64">
        <v>64.950986999999998</v>
      </c>
      <c r="AL64">
        <v>36.021999999999998</v>
      </c>
      <c r="AM64">
        <v>18.108732</v>
      </c>
      <c r="AN64">
        <v>1.011547</v>
      </c>
      <c r="AO64">
        <v>0</v>
      </c>
      <c r="AP64">
        <v>0.38429999999999997</v>
      </c>
      <c r="AQ64">
        <v>13.421861</v>
      </c>
      <c r="AR64">
        <v>47.472000000000001</v>
      </c>
      <c r="AS64">
        <v>36.506751000000001</v>
      </c>
      <c r="AT64">
        <v>13.188000000000001</v>
      </c>
      <c r="AU64">
        <v>0</v>
      </c>
      <c r="AV64">
        <v>42.326875000000001</v>
      </c>
      <c r="AW64">
        <v>40.303697999999997</v>
      </c>
      <c r="AX64">
        <v>5.1895509999999998</v>
      </c>
      <c r="AY64">
        <v>0</v>
      </c>
      <c r="AZ64">
        <f t="shared" si="0"/>
        <v>93.634968000000001</v>
      </c>
      <c r="BA64">
        <f t="shared" si="1"/>
        <v>3152.8748650000002</v>
      </c>
      <c r="BD64">
        <v>4.2938999999999998</v>
      </c>
      <c r="BE64">
        <v>0</v>
      </c>
      <c r="BF64">
        <v>2.2963999999999998E-2</v>
      </c>
      <c r="BG64">
        <v>0</v>
      </c>
      <c r="BH64">
        <v>0</v>
      </c>
      <c r="BI64">
        <v>0.84194100000000005</v>
      </c>
      <c r="BJ64">
        <v>0</v>
      </c>
      <c r="BK64">
        <v>1.9975E-2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1.9522930000000001</v>
      </c>
      <c r="BR64">
        <v>4.2252549999999998</v>
      </c>
      <c r="BS64">
        <v>1.62</v>
      </c>
      <c r="BT64">
        <v>0</v>
      </c>
      <c r="BU64">
        <v>2.9693329999999998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3.5116900000000002</v>
      </c>
      <c r="CB64">
        <v>1.82</v>
      </c>
      <c r="CC64">
        <v>0.91</v>
      </c>
      <c r="CD64">
        <v>0.91</v>
      </c>
      <c r="CE64">
        <v>1.8</v>
      </c>
      <c r="CF64">
        <v>0.21</v>
      </c>
      <c r="CG64">
        <v>3.78</v>
      </c>
      <c r="CH64">
        <v>0.66330900000000004</v>
      </c>
      <c r="CI64">
        <v>7.95</v>
      </c>
      <c r="CJ64">
        <v>1.95</v>
      </c>
      <c r="CK64">
        <v>1.84</v>
      </c>
      <c r="CL64">
        <v>3.5424669999999998</v>
      </c>
      <c r="CM64">
        <v>1.870228</v>
      </c>
      <c r="CN64">
        <v>3.542468</v>
      </c>
      <c r="CO64">
        <v>3.03</v>
      </c>
      <c r="CP64">
        <v>4.2338469999999999</v>
      </c>
      <c r="CQ64">
        <v>1.3710979999999999</v>
      </c>
      <c r="CR64">
        <v>3.17</v>
      </c>
      <c r="CS64">
        <v>2.3522639999999999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93.634968000000001</v>
      </c>
    </row>
    <row r="65" spans="1:114">
      <c r="A65" t="s">
        <v>107</v>
      </c>
      <c r="B65">
        <v>0</v>
      </c>
      <c r="C65">
        <v>0</v>
      </c>
      <c r="D65">
        <v>6.2245400000000002</v>
      </c>
      <c r="E65">
        <v>0</v>
      </c>
      <c r="F65">
        <v>40.303697999999997</v>
      </c>
      <c r="G65">
        <v>0</v>
      </c>
      <c r="H65">
        <v>0</v>
      </c>
      <c r="I65">
        <v>89.519750999999999</v>
      </c>
      <c r="J65">
        <v>1.297388</v>
      </c>
      <c r="K65">
        <v>691.09398399999998</v>
      </c>
      <c r="L65">
        <v>667.07663700000001</v>
      </c>
      <c r="M65">
        <v>95.888554999999997</v>
      </c>
      <c r="N65">
        <v>122.432091</v>
      </c>
      <c r="O65">
        <v>128.451291</v>
      </c>
      <c r="P65">
        <v>147.214156</v>
      </c>
      <c r="Q65">
        <v>21.903790999999998</v>
      </c>
      <c r="R65">
        <v>44.326064000000002</v>
      </c>
      <c r="S65">
        <v>27.350811</v>
      </c>
      <c r="T65">
        <v>2.392833</v>
      </c>
      <c r="U65">
        <v>348.97500000000002</v>
      </c>
      <c r="V65">
        <v>20.731850000000001</v>
      </c>
      <c r="W65">
        <v>46.399079999999998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18.910588000000001</v>
      </c>
      <c r="AF65">
        <v>9.1372370000000007</v>
      </c>
      <c r="AG65">
        <v>47.497892999999998</v>
      </c>
      <c r="AH65">
        <v>21.513719999999999</v>
      </c>
      <c r="AI65">
        <v>0</v>
      </c>
      <c r="AJ65">
        <v>0</v>
      </c>
      <c r="AK65">
        <v>64.950986999999998</v>
      </c>
      <c r="AL65">
        <v>36.021999999999998</v>
      </c>
      <c r="AM65">
        <v>18.108732</v>
      </c>
      <c r="AN65">
        <v>1.011547</v>
      </c>
      <c r="AO65">
        <v>0</v>
      </c>
      <c r="AP65">
        <v>0.38429999999999997</v>
      </c>
      <c r="AQ65">
        <v>13.421861</v>
      </c>
      <c r="AR65">
        <v>47.472000000000001</v>
      </c>
      <c r="AS65">
        <v>36.506751000000001</v>
      </c>
      <c r="AT65">
        <v>13.188000000000001</v>
      </c>
      <c r="AU65">
        <v>0</v>
      </c>
      <c r="AV65">
        <v>42.326875000000001</v>
      </c>
      <c r="AW65">
        <v>40.303697999999997</v>
      </c>
      <c r="AX65">
        <v>5.1895509999999998</v>
      </c>
      <c r="AY65">
        <v>0</v>
      </c>
      <c r="AZ65">
        <f t="shared" si="0"/>
        <v>93.634968000000001</v>
      </c>
      <c r="BA65">
        <f t="shared" si="1"/>
        <v>3165.2316530000007</v>
      </c>
      <c r="BD65">
        <v>4.2938999999999998</v>
      </c>
      <c r="BE65">
        <v>0</v>
      </c>
      <c r="BF65">
        <v>2.2963999999999998E-2</v>
      </c>
      <c r="BG65">
        <v>0</v>
      </c>
      <c r="BH65">
        <v>0</v>
      </c>
      <c r="BI65">
        <v>0.84194100000000005</v>
      </c>
      <c r="BJ65">
        <v>0</v>
      </c>
      <c r="BK65">
        <v>1.9975E-2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1.9522930000000001</v>
      </c>
      <c r="BR65">
        <v>4.2252549999999998</v>
      </c>
      <c r="BS65">
        <v>1.62</v>
      </c>
      <c r="BT65">
        <v>0</v>
      </c>
      <c r="BU65">
        <v>2.9693329999999998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3.5116900000000002</v>
      </c>
      <c r="CB65">
        <v>1.82</v>
      </c>
      <c r="CC65">
        <v>0.91</v>
      </c>
      <c r="CD65">
        <v>0.91</v>
      </c>
      <c r="CE65">
        <v>1.8</v>
      </c>
      <c r="CF65">
        <v>0.21</v>
      </c>
      <c r="CG65">
        <v>3.78</v>
      </c>
      <c r="CH65">
        <v>0.66330900000000004</v>
      </c>
      <c r="CI65">
        <v>7.95</v>
      </c>
      <c r="CJ65">
        <v>1.95</v>
      </c>
      <c r="CK65">
        <v>1.84</v>
      </c>
      <c r="CL65">
        <v>3.5424669999999998</v>
      </c>
      <c r="CM65">
        <v>1.870228</v>
      </c>
      <c r="CN65">
        <v>3.542468</v>
      </c>
      <c r="CO65">
        <v>3.03</v>
      </c>
      <c r="CP65">
        <v>4.2338469999999999</v>
      </c>
      <c r="CQ65">
        <v>1.3710979999999999</v>
      </c>
      <c r="CR65">
        <v>3.17</v>
      </c>
      <c r="CS65">
        <v>2.3522639999999999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93.634968000000001</v>
      </c>
    </row>
    <row r="66" spans="1:114">
      <c r="A66" t="s">
        <v>108</v>
      </c>
      <c r="B66">
        <v>0</v>
      </c>
      <c r="C66">
        <v>0</v>
      </c>
      <c r="D66">
        <v>6.2245400000000002</v>
      </c>
      <c r="E66">
        <v>0</v>
      </c>
      <c r="F66">
        <v>40.303697999999997</v>
      </c>
      <c r="G66">
        <v>0</v>
      </c>
      <c r="H66">
        <v>0</v>
      </c>
      <c r="I66">
        <v>89.519750999999999</v>
      </c>
      <c r="J66">
        <v>1.297388</v>
      </c>
      <c r="K66">
        <v>691.09398399999998</v>
      </c>
      <c r="L66">
        <v>667.07663700000001</v>
      </c>
      <c r="M66">
        <v>95.888554999999997</v>
      </c>
      <c r="N66">
        <v>122.432091</v>
      </c>
      <c r="O66">
        <v>128.451291</v>
      </c>
      <c r="P66">
        <v>147.214156</v>
      </c>
      <c r="Q66">
        <v>21.903790999999998</v>
      </c>
      <c r="R66">
        <v>44.326064000000002</v>
      </c>
      <c r="S66">
        <v>27.350811</v>
      </c>
      <c r="T66">
        <v>2.392833</v>
      </c>
      <c r="U66">
        <v>348.97500000000002</v>
      </c>
      <c r="V66">
        <v>20.731850000000001</v>
      </c>
      <c r="W66">
        <v>46.399079999999998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18.910588000000001</v>
      </c>
      <c r="AF66">
        <v>9.1372370000000007</v>
      </c>
      <c r="AG66">
        <v>47.497892999999998</v>
      </c>
      <c r="AH66">
        <v>21.513719999999999</v>
      </c>
      <c r="AI66">
        <v>0</v>
      </c>
      <c r="AJ66">
        <v>0</v>
      </c>
      <c r="AK66">
        <v>64.950986999999998</v>
      </c>
      <c r="AL66">
        <v>36.021999999999998</v>
      </c>
      <c r="AM66">
        <v>18.108732</v>
      </c>
      <c r="AN66">
        <v>1.011547</v>
      </c>
      <c r="AO66">
        <v>0</v>
      </c>
      <c r="AP66">
        <v>0.38429999999999997</v>
      </c>
      <c r="AQ66">
        <v>13.421861</v>
      </c>
      <c r="AR66">
        <v>47.472000000000001</v>
      </c>
      <c r="AS66">
        <v>36.506751000000001</v>
      </c>
      <c r="AT66">
        <v>13.188000000000001</v>
      </c>
      <c r="AU66">
        <v>0</v>
      </c>
      <c r="AV66">
        <v>42.326875000000001</v>
      </c>
      <c r="AW66">
        <v>40.303697999999997</v>
      </c>
      <c r="AX66">
        <v>5.1895509999999998</v>
      </c>
      <c r="AY66">
        <v>0</v>
      </c>
      <c r="AZ66">
        <f t="shared" si="0"/>
        <v>93.634968000000001</v>
      </c>
      <c r="BA66">
        <f t="shared" si="1"/>
        <v>3165.2316530000007</v>
      </c>
      <c r="BD66">
        <v>4.2938999999999998</v>
      </c>
      <c r="BE66">
        <v>0</v>
      </c>
      <c r="BF66">
        <v>2.2963999999999998E-2</v>
      </c>
      <c r="BG66">
        <v>0</v>
      </c>
      <c r="BH66">
        <v>0</v>
      </c>
      <c r="BI66">
        <v>0.84194100000000005</v>
      </c>
      <c r="BJ66">
        <v>0</v>
      </c>
      <c r="BK66">
        <v>1.9975E-2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1.9522930000000001</v>
      </c>
      <c r="BR66">
        <v>4.2252549999999998</v>
      </c>
      <c r="BS66">
        <v>1.62</v>
      </c>
      <c r="BT66">
        <v>0</v>
      </c>
      <c r="BU66">
        <v>2.9693329999999998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3.5116900000000002</v>
      </c>
      <c r="CB66">
        <v>1.82</v>
      </c>
      <c r="CC66">
        <v>0.91</v>
      </c>
      <c r="CD66">
        <v>0.91</v>
      </c>
      <c r="CE66">
        <v>1.8</v>
      </c>
      <c r="CF66">
        <v>0.21</v>
      </c>
      <c r="CG66">
        <v>3.78</v>
      </c>
      <c r="CH66">
        <v>0.66330900000000004</v>
      </c>
      <c r="CI66">
        <v>7.95</v>
      </c>
      <c r="CJ66">
        <v>1.95</v>
      </c>
      <c r="CK66">
        <v>1.84</v>
      </c>
      <c r="CL66">
        <v>3.5424669999999998</v>
      </c>
      <c r="CM66">
        <v>1.870228</v>
      </c>
      <c r="CN66">
        <v>3.542468</v>
      </c>
      <c r="CO66">
        <v>3.03</v>
      </c>
      <c r="CP66">
        <v>4.2338469999999999</v>
      </c>
      <c r="CQ66">
        <v>1.3710979999999999</v>
      </c>
      <c r="CR66">
        <v>3.17</v>
      </c>
      <c r="CS66">
        <v>2.3522639999999999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93.634968000000001</v>
      </c>
    </row>
    <row r="67" spans="1:114">
      <c r="A67" t="s">
        <v>109</v>
      </c>
      <c r="B67">
        <v>0</v>
      </c>
      <c r="C67">
        <v>0</v>
      </c>
      <c r="D67">
        <v>6.2245400000000002</v>
      </c>
      <c r="E67">
        <v>0</v>
      </c>
      <c r="F67">
        <v>40.303697999999997</v>
      </c>
      <c r="G67">
        <v>0</v>
      </c>
      <c r="H67">
        <v>0</v>
      </c>
      <c r="I67">
        <v>93.411913999999996</v>
      </c>
      <c r="J67">
        <v>1.297388</v>
      </c>
      <c r="K67">
        <v>691.09398399999998</v>
      </c>
      <c r="L67">
        <v>667.07663700000001</v>
      </c>
      <c r="M67">
        <v>95.888554999999997</v>
      </c>
      <c r="N67">
        <v>122.432091</v>
      </c>
      <c r="O67">
        <v>128.451291</v>
      </c>
      <c r="P67">
        <v>147.214156</v>
      </c>
      <c r="Q67">
        <v>21.903790999999998</v>
      </c>
      <c r="R67">
        <v>44.326064000000002</v>
      </c>
      <c r="S67">
        <v>27.350811</v>
      </c>
      <c r="T67">
        <v>2.392833</v>
      </c>
      <c r="U67">
        <v>348.97500000000002</v>
      </c>
      <c r="V67">
        <v>20.731850000000001</v>
      </c>
      <c r="W67">
        <v>46.399079999999998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18.910588000000001</v>
      </c>
      <c r="AF67">
        <v>9.1372370000000007</v>
      </c>
      <c r="AG67">
        <v>47.497892999999998</v>
      </c>
      <c r="AH67">
        <v>21.513719999999999</v>
      </c>
      <c r="AI67">
        <v>0</v>
      </c>
      <c r="AJ67">
        <v>0</v>
      </c>
      <c r="AK67">
        <v>64.950986999999998</v>
      </c>
      <c r="AL67">
        <v>36.021999999999998</v>
      </c>
      <c r="AM67">
        <v>18.108732</v>
      </c>
      <c r="AN67">
        <v>1.032621</v>
      </c>
      <c r="AO67">
        <v>0</v>
      </c>
      <c r="AP67">
        <v>0</v>
      </c>
      <c r="AQ67">
        <v>13.421861</v>
      </c>
      <c r="AR67">
        <v>47.472000000000001</v>
      </c>
      <c r="AS67">
        <v>36.506751000000001</v>
      </c>
      <c r="AT67">
        <v>13.188000000000001</v>
      </c>
      <c r="AU67">
        <v>0</v>
      </c>
      <c r="AV67">
        <v>42.326875000000001</v>
      </c>
      <c r="AW67">
        <v>40.303697999999997</v>
      </c>
      <c r="AX67">
        <v>5.1895509999999998</v>
      </c>
      <c r="AY67">
        <v>0</v>
      </c>
      <c r="AZ67">
        <f t="shared" si="0"/>
        <v>91.863734000000008</v>
      </c>
      <c r="BA67">
        <f t="shared" si="1"/>
        <v>3166.9893560000005</v>
      </c>
      <c r="BD67">
        <v>4.2938999999999998</v>
      </c>
      <c r="BE67">
        <v>0</v>
      </c>
      <c r="BF67">
        <v>2.2963999999999998E-2</v>
      </c>
      <c r="BG67">
        <v>0</v>
      </c>
      <c r="BH67">
        <v>0</v>
      </c>
      <c r="BI67">
        <v>0.84194100000000005</v>
      </c>
      <c r="BJ67">
        <v>0</v>
      </c>
      <c r="BK67">
        <v>1.9975E-2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1.9522930000000001</v>
      </c>
      <c r="BR67">
        <v>4.2252549999999998</v>
      </c>
      <c r="BS67">
        <v>1.62</v>
      </c>
      <c r="BT67">
        <v>0</v>
      </c>
      <c r="BU67">
        <v>2.9693329999999998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3.5116900000000002</v>
      </c>
      <c r="CB67">
        <v>1.82</v>
      </c>
      <c r="CC67">
        <v>0.91</v>
      </c>
      <c r="CD67">
        <v>0.91</v>
      </c>
      <c r="CE67">
        <v>1.8</v>
      </c>
      <c r="CF67">
        <v>0.21</v>
      </c>
      <c r="CG67">
        <v>3.78</v>
      </c>
      <c r="CH67">
        <v>0.66330900000000004</v>
      </c>
      <c r="CI67">
        <v>7.95</v>
      </c>
      <c r="CJ67">
        <v>1.95</v>
      </c>
      <c r="CK67">
        <v>1.84</v>
      </c>
      <c r="CL67">
        <v>3.5424669999999998</v>
      </c>
      <c r="CM67">
        <v>1.870228</v>
      </c>
      <c r="CN67">
        <v>1.771234</v>
      </c>
      <c r="CO67">
        <v>3.03</v>
      </c>
      <c r="CP67">
        <v>4.2338469999999999</v>
      </c>
      <c r="CQ67">
        <v>1.3710979999999999</v>
      </c>
      <c r="CR67">
        <v>3.17</v>
      </c>
      <c r="CS67">
        <v>2.3522639999999999</v>
      </c>
      <c r="CT67">
        <v>1.9429620000000001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91.863734000000008</v>
      </c>
    </row>
    <row r="68" spans="1:114">
      <c r="A68" t="s">
        <v>110</v>
      </c>
      <c r="B68">
        <v>0</v>
      </c>
      <c r="C68">
        <v>0</v>
      </c>
      <c r="D68">
        <v>6.2245400000000002</v>
      </c>
      <c r="E68">
        <v>0</v>
      </c>
      <c r="F68">
        <v>40.303697999999997</v>
      </c>
      <c r="G68">
        <v>0</v>
      </c>
      <c r="H68">
        <v>0</v>
      </c>
      <c r="I68">
        <v>93.411913999999996</v>
      </c>
      <c r="J68">
        <v>1.297388</v>
      </c>
      <c r="K68">
        <v>691.09398399999998</v>
      </c>
      <c r="L68">
        <v>667.07663700000001</v>
      </c>
      <c r="M68">
        <v>95.888554999999997</v>
      </c>
      <c r="N68">
        <v>122.432091</v>
      </c>
      <c r="O68">
        <v>128.451291</v>
      </c>
      <c r="P68">
        <v>147.214156</v>
      </c>
      <c r="Q68">
        <v>21.903790999999998</v>
      </c>
      <c r="R68">
        <v>44.326064000000002</v>
      </c>
      <c r="S68">
        <v>27.350811</v>
      </c>
      <c r="T68">
        <v>2.392833</v>
      </c>
      <c r="U68">
        <v>348.97500000000002</v>
      </c>
      <c r="V68">
        <v>20.731850000000001</v>
      </c>
      <c r="W68">
        <v>46.399079999999998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18.910588000000001</v>
      </c>
      <c r="AF68">
        <v>9.1372370000000007</v>
      </c>
      <c r="AG68">
        <v>47.497892999999998</v>
      </c>
      <c r="AH68">
        <v>21.513719999999999</v>
      </c>
      <c r="AI68">
        <v>0</v>
      </c>
      <c r="AJ68">
        <v>0</v>
      </c>
      <c r="AK68">
        <v>64.950986999999998</v>
      </c>
      <c r="AL68">
        <v>36.021999999999998</v>
      </c>
      <c r="AM68">
        <v>18.108732</v>
      </c>
      <c r="AN68">
        <v>1.032621</v>
      </c>
      <c r="AO68">
        <v>0</v>
      </c>
      <c r="AP68">
        <v>0</v>
      </c>
      <c r="AQ68">
        <v>13.421861</v>
      </c>
      <c r="AR68">
        <v>47.472000000000001</v>
      </c>
      <c r="AS68">
        <v>36.506751000000001</v>
      </c>
      <c r="AT68">
        <v>13.188000000000001</v>
      </c>
      <c r="AU68">
        <v>0</v>
      </c>
      <c r="AV68">
        <v>42.326875000000001</v>
      </c>
      <c r="AW68">
        <v>40.303697999999997</v>
      </c>
      <c r="AX68">
        <v>5.1895509999999998</v>
      </c>
      <c r="AY68">
        <v>0</v>
      </c>
      <c r="AZ68">
        <f t="shared" ref="AZ68:AZ98" si="3">DJ68</f>
        <v>91.895938000000001</v>
      </c>
      <c r="BA68">
        <f t="shared" ref="BA68:BA98" si="4">SUM(B68:AZ68)</f>
        <v>3167.0215600000006</v>
      </c>
      <c r="BD68">
        <v>4.2938999999999998</v>
      </c>
      <c r="BE68">
        <v>0</v>
      </c>
      <c r="BF68">
        <v>2.2963999999999998E-2</v>
      </c>
      <c r="BG68">
        <v>0</v>
      </c>
      <c r="BH68">
        <v>0</v>
      </c>
      <c r="BI68">
        <v>0.84194100000000005</v>
      </c>
      <c r="BJ68">
        <v>0</v>
      </c>
      <c r="BK68">
        <v>1.9975E-2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1.9522930000000001</v>
      </c>
      <c r="BR68">
        <v>4.2252549999999998</v>
      </c>
      <c r="BS68">
        <v>1.62</v>
      </c>
      <c r="BT68">
        <v>0</v>
      </c>
      <c r="BU68">
        <v>2.9693329999999998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3.5116900000000002</v>
      </c>
      <c r="CB68">
        <v>1.82</v>
      </c>
      <c r="CC68">
        <v>0.91</v>
      </c>
      <c r="CD68">
        <v>0.91</v>
      </c>
      <c r="CE68">
        <v>1.8</v>
      </c>
      <c r="CF68">
        <v>0.21</v>
      </c>
      <c r="CG68">
        <v>3.78</v>
      </c>
      <c r="CH68">
        <v>0.66330900000000004</v>
      </c>
      <c r="CI68">
        <v>7.95</v>
      </c>
      <c r="CJ68">
        <v>1.95</v>
      </c>
      <c r="CK68">
        <v>1.84</v>
      </c>
      <c r="CL68">
        <v>3.5424669999999998</v>
      </c>
      <c r="CM68">
        <v>1.870228</v>
      </c>
      <c r="CN68">
        <v>1.8034380000000001</v>
      </c>
      <c r="CO68">
        <v>3.03</v>
      </c>
      <c r="CP68">
        <v>4.2338469999999999</v>
      </c>
      <c r="CQ68">
        <v>1.3710979999999999</v>
      </c>
      <c r="CR68">
        <v>3.17</v>
      </c>
      <c r="CS68">
        <v>2.3522639999999999</v>
      </c>
      <c r="CT68">
        <v>1.9429620000000001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91.895938000000001</v>
      </c>
    </row>
    <row r="69" spans="1:114">
      <c r="A69" t="s">
        <v>111</v>
      </c>
      <c r="B69">
        <v>0</v>
      </c>
      <c r="C69">
        <v>0</v>
      </c>
      <c r="D69">
        <v>6.2245400000000002</v>
      </c>
      <c r="E69">
        <v>0</v>
      </c>
      <c r="F69">
        <v>40.303697999999997</v>
      </c>
      <c r="G69">
        <v>0</v>
      </c>
      <c r="H69">
        <v>0</v>
      </c>
      <c r="I69">
        <v>93.411913999999996</v>
      </c>
      <c r="J69">
        <v>1.297388</v>
      </c>
      <c r="K69">
        <v>691.09398399999998</v>
      </c>
      <c r="L69">
        <v>667.07663700000001</v>
      </c>
      <c r="M69">
        <v>95.888554999999997</v>
      </c>
      <c r="N69">
        <v>122.432091</v>
      </c>
      <c r="O69">
        <v>128.451291</v>
      </c>
      <c r="P69">
        <v>147.214156</v>
      </c>
      <c r="Q69">
        <v>21.903790999999998</v>
      </c>
      <c r="R69">
        <v>44.326064000000002</v>
      </c>
      <c r="S69">
        <v>27.350811</v>
      </c>
      <c r="T69">
        <v>2.392833</v>
      </c>
      <c r="U69">
        <v>348.97500000000002</v>
      </c>
      <c r="V69">
        <v>20.731850000000001</v>
      </c>
      <c r="W69">
        <v>46.399079999999998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37.821176000000001</v>
      </c>
      <c r="AF69">
        <v>9.1372370000000007</v>
      </c>
      <c r="AG69">
        <v>47.497892999999998</v>
      </c>
      <c r="AH69">
        <v>21.513719999999999</v>
      </c>
      <c r="AI69">
        <v>0</v>
      </c>
      <c r="AJ69">
        <v>0</v>
      </c>
      <c r="AK69">
        <v>64.950986999999998</v>
      </c>
      <c r="AL69">
        <v>24.402000000000001</v>
      </c>
      <c r="AM69">
        <v>18.108732</v>
      </c>
      <c r="AN69">
        <v>1.032621</v>
      </c>
      <c r="AO69">
        <v>0</v>
      </c>
      <c r="AP69">
        <v>0</v>
      </c>
      <c r="AQ69">
        <v>13.421861</v>
      </c>
      <c r="AR69">
        <v>47.472000000000001</v>
      </c>
      <c r="AS69">
        <v>36.506751000000001</v>
      </c>
      <c r="AT69">
        <v>12.089</v>
      </c>
      <c r="AU69">
        <v>0</v>
      </c>
      <c r="AV69">
        <v>42.326875000000001</v>
      </c>
      <c r="AW69">
        <v>40.303697999999997</v>
      </c>
      <c r="AX69">
        <v>5.1895509999999998</v>
      </c>
      <c r="AY69">
        <v>0</v>
      </c>
      <c r="AZ69">
        <f t="shared" si="3"/>
        <v>91.803014000000005</v>
      </c>
      <c r="BA69">
        <f t="shared" si="4"/>
        <v>3173.1202240000002</v>
      </c>
      <c r="BD69">
        <v>4.2938999999999998</v>
      </c>
      <c r="BE69">
        <v>0</v>
      </c>
      <c r="BF69">
        <v>2.2963999999999998E-2</v>
      </c>
      <c r="BG69">
        <v>0</v>
      </c>
      <c r="BH69">
        <v>0</v>
      </c>
      <c r="BI69">
        <v>0.84194100000000005</v>
      </c>
      <c r="BJ69">
        <v>0</v>
      </c>
      <c r="BK69">
        <v>1.9975E-2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1.9522930000000001</v>
      </c>
      <c r="BR69">
        <v>4.2252549999999998</v>
      </c>
      <c r="BS69">
        <v>1.62</v>
      </c>
      <c r="BT69">
        <v>0</v>
      </c>
      <c r="BU69">
        <v>2.9693329999999998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3.5116900000000002</v>
      </c>
      <c r="CB69">
        <v>1.82</v>
      </c>
      <c r="CC69">
        <v>0.91</v>
      </c>
      <c r="CD69">
        <v>0.91</v>
      </c>
      <c r="CE69">
        <v>1.8</v>
      </c>
      <c r="CF69">
        <v>0.21</v>
      </c>
      <c r="CG69">
        <v>3.78</v>
      </c>
      <c r="CH69">
        <v>0.66330900000000004</v>
      </c>
      <c r="CI69">
        <v>7.95</v>
      </c>
      <c r="CJ69">
        <v>1.95</v>
      </c>
      <c r="CK69">
        <v>1.84</v>
      </c>
      <c r="CL69">
        <v>3.5424669999999998</v>
      </c>
      <c r="CM69">
        <v>1.870228</v>
      </c>
      <c r="CN69">
        <v>1.6889339999999999</v>
      </c>
      <c r="CO69">
        <v>3.03</v>
      </c>
      <c r="CP69">
        <v>4.2338469999999999</v>
      </c>
      <c r="CQ69">
        <v>1.3710979999999999</v>
      </c>
      <c r="CR69">
        <v>3.17</v>
      </c>
      <c r="CS69">
        <v>2.3738440000000001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91.803014000000005</v>
      </c>
    </row>
    <row r="70" spans="1:114">
      <c r="A70" t="s">
        <v>112</v>
      </c>
      <c r="B70">
        <v>0</v>
      </c>
      <c r="C70">
        <v>0</v>
      </c>
      <c r="D70">
        <v>6.2245400000000002</v>
      </c>
      <c r="E70">
        <v>0</v>
      </c>
      <c r="F70">
        <v>40.303697999999997</v>
      </c>
      <c r="G70">
        <v>0</v>
      </c>
      <c r="H70">
        <v>0</v>
      </c>
      <c r="I70">
        <v>93.411913999999996</v>
      </c>
      <c r="J70">
        <v>1.297388</v>
      </c>
      <c r="K70">
        <v>691.09398399999998</v>
      </c>
      <c r="L70">
        <v>667.07663700000001</v>
      </c>
      <c r="M70">
        <v>95.888554999999997</v>
      </c>
      <c r="N70">
        <v>122.432091</v>
      </c>
      <c r="O70">
        <v>128.451291</v>
      </c>
      <c r="P70">
        <v>147.214156</v>
      </c>
      <c r="Q70">
        <v>21.903790999999998</v>
      </c>
      <c r="R70">
        <v>44.326064000000002</v>
      </c>
      <c r="S70">
        <v>27.350811</v>
      </c>
      <c r="T70">
        <v>2.392833</v>
      </c>
      <c r="U70">
        <v>348.97500000000002</v>
      </c>
      <c r="V70">
        <v>20.731850000000001</v>
      </c>
      <c r="W70">
        <v>46.399079999999998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37.821176000000001</v>
      </c>
      <c r="AF70">
        <v>9.1372370000000007</v>
      </c>
      <c r="AG70">
        <v>47.497892999999998</v>
      </c>
      <c r="AH70">
        <v>21.513719999999999</v>
      </c>
      <c r="AI70">
        <v>0</v>
      </c>
      <c r="AJ70">
        <v>0</v>
      </c>
      <c r="AK70">
        <v>64.950986999999998</v>
      </c>
      <c r="AL70">
        <v>24.402000000000001</v>
      </c>
      <c r="AM70">
        <v>18.108732</v>
      </c>
      <c r="AN70">
        <v>1.032621</v>
      </c>
      <c r="AO70">
        <v>0</v>
      </c>
      <c r="AP70">
        <v>0</v>
      </c>
      <c r="AQ70">
        <v>13.421861</v>
      </c>
      <c r="AR70">
        <v>47.472000000000001</v>
      </c>
      <c r="AS70">
        <v>36.506751000000001</v>
      </c>
      <c r="AT70">
        <v>12.089</v>
      </c>
      <c r="AU70">
        <v>0</v>
      </c>
      <c r="AV70">
        <v>42.326875000000001</v>
      </c>
      <c r="AW70">
        <v>40.303697999999997</v>
      </c>
      <c r="AX70">
        <v>5.1895509999999998</v>
      </c>
      <c r="AY70">
        <v>0</v>
      </c>
      <c r="AZ70">
        <f t="shared" si="3"/>
        <v>91.803014000000005</v>
      </c>
      <c r="BA70">
        <f t="shared" si="4"/>
        <v>3173.1202240000002</v>
      </c>
      <c r="BD70">
        <v>4.2938999999999998</v>
      </c>
      <c r="BE70">
        <v>0</v>
      </c>
      <c r="BF70">
        <v>2.2963999999999998E-2</v>
      </c>
      <c r="BG70">
        <v>0</v>
      </c>
      <c r="BH70">
        <v>0</v>
      </c>
      <c r="BI70">
        <v>0.84194100000000005</v>
      </c>
      <c r="BJ70">
        <v>0</v>
      </c>
      <c r="BK70">
        <v>1.9975E-2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1.9522930000000001</v>
      </c>
      <c r="BR70">
        <v>4.2252549999999998</v>
      </c>
      <c r="BS70">
        <v>1.62</v>
      </c>
      <c r="BT70">
        <v>0</v>
      </c>
      <c r="BU70">
        <v>2.9693329999999998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3.5116900000000002</v>
      </c>
      <c r="CB70">
        <v>1.82</v>
      </c>
      <c r="CC70">
        <v>0.91</v>
      </c>
      <c r="CD70">
        <v>0.91</v>
      </c>
      <c r="CE70">
        <v>1.8</v>
      </c>
      <c r="CF70">
        <v>0.21</v>
      </c>
      <c r="CG70">
        <v>3.78</v>
      </c>
      <c r="CH70">
        <v>0.66330900000000004</v>
      </c>
      <c r="CI70">
        <v>7.95</v>
      </c>
      <c r="CJ70">
        <v>1.95</v>
      </c>
      <c r="CK70">
        <v>1.84</v>
      </c>
      <c r="CL70">
        <v>3.5424669999999998</v>
      </c>
      <c r="CM70">
        <v>1.870228</v>
      </c>
      <c r="CN70">
        <v>1.6889339999999999</v>
      </c>
      <c r="CO70">
        <v>3.03</v>
      </c>
      <c r="CP70">
        <v>4.2338469999999999</v>
      </c>
      <c r="CQ70">
        <v>1.3710979999999999</v>
      </c>
      <c r="CR70">
        <v>3.17</v>
      </c>
      <c r="CS70">
        <v>2.3738440000000001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91.803014000000005</v>
      </c>
    </row>
    <row r="71" spans="1:114">
      <c r="A71" t="s">
        <v>113</v>
      </c>
      <c r="B71">
        <v>0</v>
      </c>
      <c r="C71">
        <v>0</v>
      </c>
      <c r="D71">
        <v>6.2245400000000002</v>
      </c>
      <c r="E71">
        <v>0</v>
      </c>
      <c r="F71">
        <v>40.303697999999997</v>
      </c>
      <c r="G71">
        <v>0</v>
      </c>
      <c r="H71">
        <v>0</v>
      </c>
      <c r="I71">
        <v>93.411913999999996</v>
      </c>
      <c r="J71">
        <v>1.297388</v>
      </c>
      <c r="K71">
        <v>691.09398399999998</v>
      </c>
      <c r="L71">
        <v>667.07663700000001</v>
      </c>
      <c r="M71">
        <v>95.888554999999997</v>
      </c>
      <c r="N71">
        <v>122.432091</v>
      </c>
      <c r="O71">
        <v>128.451291</v>
      </c>
      <c r="P71">
        <v>147.214156</v>
      </c>
      <c r="Q71">
        <v>21.903790999999998</v>
      </c>
      <c r="R71">
        <v>44.326064000000002</v>
      </c>
      <c r="S71">
        <v>27.350811</v>
      </c>
      <c r="T71">
        <v>2.392833</v>
      </c>
      <c r="U71">
        <v>348.97500000000002</v>
      </c>
      <c r="V71">
        <v>20.731850000000001</v>
      </c>
      <c r="W71">
        <v>46.399079999999998</v>
      </c>
      <c r="X71">
        <v>147.515625</v>
      </c>
      <c r="Y71">
        <v>0</v>
      </c>
      <c r="Z71">
        <v>11</v>
      </c>
      <c r="AA71">
        <v>14.04936</v>
      </c>
      <c r="AB71">
        <v>0</v>
      </c>
      <c r="AC71">
        <v>0</v>
      </c>
      <c r="AD71">
        <v>0</v>
      </c>
      <c r="AE71">
        <v>37.821176000000001</v>
      </c>
      <c r="AF71">
        <v>9.1372370000000007</v>
      </c>
      <c r="AG71">
        <v>47.497892999999998</v>
      </c>
      <c r="AH71">
        <v>43.027439999999999</v>
      </c>
      <c r="AI71">
        <v>0</v>
      </c>
      <c r="AJ71">
        <v>0</v>
      </c>
      <c r="AK71">
        <v>64.950986999999998</v>
      </c>
      <c r="AL71">
        <v>24.402000000000001</v>
      </c>
      <c r="AM71">
        <v>18.108732</v>
      </c>
      <c r="AN71">
        <v>1.032621</v>
      </c>
      <c r="AO71">
        <v>0</v>
      </c>
      <c r="AP71">
        <v>0.38429999999999997</v>
      </c>
      <c r="AQ71">
        <v>13.421861</v>
      </c>
      <c r="AR71">
        <v>47.472000000000001</v>
      </c>
      <c r="AS71">
        <v>36.506751000000001</v>
      </c>
      <c r="AT71">
        <v>12.089</v>
      </c>
      <c r="AU71">
        <v>0</v>
      </c>
      <c r="AV71">
        <v>42.326875000000001</v>
      </c>
      <c r="AW71">
        <v>40.303697999999997</v>
      </c>
      <c r="AX71">
        <v>5.1895509999999998</v>
      </c>
      <c r="AY71">
        <v>0</v>
      </c>
      <c r="AZ71">
        <f t="shared" si="3"/>
        <v>92.546399000000008</v>
      </c>
      <c r="BA71">
        <f t="shared" si="4"/>
        <v>3214.2571889999999</v>
      </c>
      <c r="BD71">
        <v>4.2938999999999998</v>
      </c>
      <c r="BE71">
        <v>0</v>
      </c>
      <c r="BF71">
        <v>2.3039E-2</v>
      </c>
      <c r="BG71">
        <v>0</v>
      </c>
      <c r="BH71">
        <v>0</v>
      </c>
      <c r="BI71">
        <v>0.84194100000000005</v>
      </c>
      <c r="BJ71">
        <v>0</v>
      </c>
      <c r="BK71">
        <v>1.9975E-2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1.9522930000000001</v>
      </c>
      <c r="BR71">
        <v>4.2252549999999998</v>
      </c>
      <c r="BS71">
        <v>1.62</v>
      </c>
      <c r="BT71">
        <v>0</v>
      </c>
      <c r="BU71">
        <v>2.9693329999999998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3.5116900000000002</v>
      </c>
      <c r="CB71">
        <v>1.84</v>
      </c>
      <c r="CC71">
        <v>0.97</v>
      </c>
      <c r="CD71">
        <v>0.91</v>
      </c>
      <c r="CE71">
        <v>1.8</v>
      </c>
      <c r="CF71">
        <v>0.21</v>
      </c>
      <c r="CG71">
        <v>3.78</v>
      </c>
      <c r="CH71">
        <v>1.326619</v>
      </c>
      <c r="CI71">
        <v>7.95</v>
      </c>
      <c r="CJ71">
        <v>1.95</v>
      </c>
      <c r="CK71">
        <v>1.84</v>
      </c>
      <c r="CL71">
        <v>3.5424669999999998</v>
      </c>
      <c r="CM71">
        <v>1.870228</v>
      </c>
      <c r="CN71">
        <v>1.6889339999999999</v>
      </c>
      <c r="CO71">
        <v>3.03</v>
      </c>
      <c r="CP71">
        <v>4.2338469999999999</v>
      </c>
      <c r="CQ71">
        <v>1.3710979999999999</v>
      </c>
      <c r="CR71">
        <v>3.17</v>
      </c>
      <c r="CS71">
        <v>2.3738440000000001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92.546399000000008</v>
      </c>
    </row>
    <row r="72" spans="1:114">
      <c r="A72" t="s">
        <v>114</v>
      </c>
      <c r="B72">
        <v>0</v>
      </c>
      <c r="C72">
        <v>0</v>
      </c>
      <c r="D72">
        <v>6.2245400000000002</v>
      </c>
      <c r="E72">
        <v>0</v>
      </c>
      <c r="F72">
        <v>40.303697999999997</v>
      </c>
      <c r="G72">
        <v>0</v>
      </c>
      <c r="H72">
        <v>0</v>
      </c>
      <c r="I72">
        <v>93.411913999999996</v>
      </c>
      <c r="J72">
        <v>1.297388</v>
      </c>
      <c r="K72">
        <v>691.09398399999998</v>
      </c>
      <c r="L72">
        <v>667.07663700000001</v>
      </c>
      <c r="M72">
        <v>95.888554999999997</v>
      </c>
      <c r="N72">
        <v>122.432091</v>
      </c>
      <c r="O72">
        <v>128.451291</v>
      </c>
      <c r="P72">
        <v>147.214156</v>
      </c>
      <c r="Q72">
        <v>21.903790999999998</v>
      </c>
      <c r="R72">
        <v>44.326064000000002</v>
      </c>
      <c r="S72">
        <v>27.350811</v>
      </c>
      <c r="T72">
        <v>2.392833</v>
      </c>
      <c r="U72">
        <v>348.97500000000002</v>
      </c>
      <c r="V72">
        <v>20.731850000000001</v>
      </c>
      <c r="W72">
        <v>46.399079999999998</v>
      </c>
      <c r="X72">
        <v>147.515625</v>
      </c>
      <c r="Y72">
        <v>0</v>
      </c>
      <c r="Z72">
        <v>11</v>
      </c>
      <c r="AA72">
        <v>18.012</v>
      </c>
      <c r="AB72">
        <v>0</v>
      </c>
      <c r="AC72">
        <v>0</v>
      </c>
      <c r="AD72">
        <v>0</v>
      </c>
      <c r="AE72">
        <v>37.821176000000001</v>
      </c>
      <c r="AF72">
        <v>9.1372370000000007</v>
      </c>
      <c r="AG72">
        <v>47.497892999999998</v>
      </c>
      <c r="AH72">
        <v>43.027439999999999</v>
      </c>
      <c r="AI72">
        <v>0</v>
      </c>
      <c r="AJ72">
        <v>0</v>
      </c>
      <c r="AK72">
        <v>64.950986999999998</v>
      </c>
      <c r="AL72">
        <v>24.402000000000001</v>
      </c>
      <c r="AM72">
        <v>18.108732</v>
      </c>
      <c r="AN72">
        <v>1.032621</v>
      </c>
      <c r="AO72">
        <v>0</v>
      </c>
      <c r="AP72">
        <v>0.38429999999999997</v>
      </c>
      <c r="AQ72">
        <v>13.421861</v>
      </c>
      <c r="AR72">
        <v>47.472000000000001</v>
      </c>
      <c r="AS72">
        <v>36.506751000000001</v>
      </c>
      <c r="AT72">
        <v>12.089</v>
      </c>
      <c r="AU72">
        <v>0</v>
      </c>
      <c r="AV72">
        <v>42.326875000000001</v>
      </c>
      <c r="AW72">
        <v>40.303697999999997</v>
      </c>
      <c r="AX72">
        <v>5.1895509999999998</v>
      </c>
      <c r="AY72">
        <v>0</v>
      </c>
      <c r="AZ72">
        <f t="shared" si="3"/>
        <v>92.546399000000008</v>
      </c>
      <c r="BA72">
        <f t="shared" si="4"/>
        <v>3218.2198290000001</v>
      </c>
      <c r="BD72">
        <v>4.2938999999999998</v>
      </c>
      <c r="BE72">
        <v>0</v>
      </c>
      <c r="BF72">
        <v>2.3039E-2</v>
      </c>
      <c r="BG72">
        <v>0</v>
      </c>
      <c r="BH72">
        <v>0</v>
      </c>
      <c r="BI72">
        <v>0.84194100000000005</v>
      </c>
      <c r="BJ72">
        <v>0</v>
      </c>
      <c r="BK72">
        <v>1.9975E-2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1.9522930000000001</v>
      </c>
      <c r="BR72">
        <v>4.2252549999999998</v>
      </c>
      <c r="BS72">
        <v>1.62</v>
      </c>
      <c r="BT72">
        <v>0</v>
      </c>
      <c r="BU72">
        <v>2.9693329999999998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3.5116900000000002</v>
      </c>
      <c r="CB72">
        <v>1.84</v>
      </c>
      <c r="CC72">
        <v>0.97</v>
      </c>
      <c r="CD72">
        <v>0.91</v>
      </c>
      <c r="CE72">
        <v>1.8</v>
      </c>
      <c r="CF72">
        <v>0.21</v>
      </c>
      <c r="CG72">
        <v>3.78</v>
      </c>
      <c r="CH72">
        <v>1.326619</v>
      </c>
      <c r="CI72">
        <v>7.95</v>
      </c>
      <c r="CJ72">
        <v>1.95</v>
      </c>
      <c r="CK72">
        <v>1.84</v>
      </c>
      <c r="CL72">
        <v>3.5424669999999998</v>
      </c>
      <c r="CM72">
        <v>1.870228</v>
      </c>
      <c r="CN72">
        <v>1.6889339999999999</v>
      </c>
      <c r="CO72">
        <v>3.03</v>
      </c>
      <c r="CP72">
        <v>4.2338469999999999</v>
      </c>
      <c r="CQ72">
        <v>1.3710979999999999</v>
      </c>
      <c r="CR72">
        <v>3.17</v>
      </c>
      <c r="CS72">
        <v>2.3738440000000001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92.546399000000008</v>
      </c>
    </row>
    <row r="73" spans="1:114">
      <c r="A73" t="s">
        <v>115</v>
      </c>
      <c r="B73">
        <v>0</v>
      </c>
      <c r="C73">
        <v>0</v>
      </c>
      <c r="D73">
        <v>6.2245400000000002</v>
      </c>
      <c r="E73">
        <v>0</v>
      </c>
      <c r="F73">
        <v>40.303697999999997</v>
      </c>
      <c r="G73">
        <v>0</v>
      </c>
      <c r="H73">
        <v>0</v>
      </c>
      <c r="I73">
        <v>93.411913999999996</v>
      </c>
      <c r="J73">
        <v>1.297388</v>
      </c>
      <c r="K73">
        <v>691.09398399999998</v>
      </c>
      <c r="L73">
        <v>667.07663700000001</v>
      </c>
      <c r="M73">
        <v>95.888554999999997</v>
      </c>
      <c r="N73">
        <v>122.432091</v>
      </c>
      <c r="O73">
        <v>128.451291</v>
      </c>
      <c r="P73">
        <v>147.214156</v>
      </c>
      <c r="Q73">
        <v>21.903790999999998</v>
      </c>
      <c r="R73">
        <v>44.326064000000002</v>
      </c>
      <c r="S73">
        <v>27.350811</v>
      </c>
      <c r="T73">
        <v>2.392833</v>
      </c>
      <c r="U73">
        <v>348.97500000000002</v>
      </c>
      <c r="V73">
        <v>20.731850000000001</v>
      </c>
      <c r="W73">
        <v>46.399079999999998</v>
      </c>
      <c r="X73">
        <v>147.515625</v>
      </c>
      <c r="Y73">
        <v>0</v>
      </c>
      <c r="Z73">
        <v>11</v>
      </c>
      <c r="AA73">
        <v>28.09872</v>
      </c>
      <c r="AB73">
        <v>3.9156689999999998</v>
      </c>
      <c r="AC73">
        <v>0</v>
      </c>
      <c r="AD73">
        <v>0</v>
      </c>
      <c r="AE73">
        <v>37.821176000000001</v>
      </c>
      <c r="AF73">
        <v>9.1372370000000007</v>
      </c>
      <c r="AG73">
        <v>47.497892999999998</v>
      </c>
      <c r="AH73">
        <v>43.027439999999999</v>
      </c>
      <c r="AI73">
        <v>0</v>
      </c>
      <c r="AJ73">
        <v>0</v>
      </c>
      <c r="AK73">
        <v>64.950986999999998</v>
      </c>
      <c r="AL73">
        <v>24.402000000000001</v>
      </c>
      <c r="AM73">
        <v>18.108732</v>
      </c>
      <c r="AN73">
        <v>1.053695</v>
      </c>
      <c r="AO73">
        <v>0</v>
      </c>
      <c r="AP73">
        <v>0</v>
      </c>
      <c r="AQ73">
        <v>13.421861</v>
      </c>
      <c r="AR73">
        <v>47.472000000000001</v>
      </c>
      <c r="AS73">
        <v>36.506751000000001</v>
      </c>
      <c r="AT73">
        <v>12.089</v>
      </c>
      <c r="AU73">
        <v>0</v>
      </c>
      <c r="AV73">
        <v>42.326875000000001</v>
      </c>
      <c r="AW73">
        <v>40.303697999999997</v>
      </c>
      <c r="AX73">
        <v>5.1895509999999998</v>
      </c>
      <c r="AY73">
        <v>0</v>
      </c>
      <c r="AZ73">
        <f t="shared" si="3"/>
        <v>92.546399000000008</v>
      </c>
      <c r="BA73">
        <f t="shared" si="4"/>
        <v>3231.8589919999999</v>
      </c>
      <c r="BD73">
        <v>4.2938999999999998</v>
      </c>
      <c r="BE73">
        <v>0</v>
      </c>
      <c r="BF73">
        <v>2.3039E-2</v>
      </c>
      <c r="BG73">
        <v>0</v>
      </c>
      <c r="BH73">
        <v>0</v>
      </c>
      <c r="BI73">
        <v>0.84194100000000005</v>
      </c>
      <c r="BJ73">
        <v>0</v>
      </c>
      <c r="BK73">
        <v>1.9975E-2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1.9522930000000001</v>
      </c>
      <c r="BR73">
        <v>4.2252549999999998</v>
      </c>
      <c r="BS73">
        <v>1.62</v>
      </c>
      <c r="BT73">
        <v>0</v>
      </c>
      <c r="BU73">
        <v>2.9693329999999998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3.5116900000000002</v>
      </c>
      <c r="CB73">
        <v>1.84</v>
      </c>
      <c r="CC73">
        <v>0.97</v>
      </c>
      <c r="CD73">
        <v>0.91</v>
      </c>
      <c r="CE73">
        <v>1.8</v>
      </c>
      <c r="CF73">
        <v>0.21</v>
      </c>
      <c r="CG73">
        <v>3.78</v>
      </c>
      <c r="CH73">
        <v>1.326619</v>
      </c>
      <c r="CI73">
        <v>7.95</v>
      </c>
      <c r="CJ73">
        <v>1.95</v>
      </c>
      <c r="CK73">
        <v>1.84</v>
      </c>
      <c r="CL73">
        <v>3.5424669999999998</v>
      </c>
      <c r="CM73">
        <v>1.870228</v>
      </c>
      <c r="CN73">
        <v>1.6889339999999999</v>
      </c>
      <c r="CO73">
        <v>3.03</v>
      </c>
      <c r="CP73">
        <v>4.2338469999999999</v>
      </c>
      <c r="CQ73">
        <v>1.3710979999999999</v>
      </c>
      <c r="CR73">
        <v>3.17</v>
      </c>
      <c r="CS73">
        <v>2.3738440000000001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92.546399000000008</v>
      </c>
    </row>
    <row r="74" spans="1:114">
      <c r="A74" t="s">
        <v>116</v>
      </c>
      <c r="B74">
        <v>0</v>
      </c>
      <c r="C74">
        <v>0</v>
      </c>
      <c r="D74">
        <v>6.2245400000000002</v>
      </c>
      <c r="E74">
        <v>0</v>
      </c>
      <c r="F74">
        <v>40.303697999999997</v>
      </c>
      <c r="G74">
        <v>0</v>
      </c>
      <c r="H74">
        <v>0</v>
      </c>
      <c r="I74">
        <v>93.411913999999996</v>
      </c>
      <c r="J74">
        <v>1.297388</v>
      </c>
      <c r="K74">
        <v>691.09398399999998</v>
      </c>
      <c r="L74">
        <v>667.07663700000001</v>
      </c>
      <c r="M74">
        <v>95.888554999999997</v>
      </c>
      <c r="N74">
        <v>122.432091</v>
      </c>
      <c r="O74">
        <v>128.451291</v>
      </c>
      <c r="P74">
        <v>147.214156</v>
      </c>
      <c r="Q74">
        <v>21.903790999999998</v>
      </c>
      <c r="R74">
        <v>44.326064000000002</v>
      </c>
      <c r="S74">
        <v>27.350811</v>
      </c>
      <c r="T74">
        <v>2.392833</v>
      </c>
      <c r="U74">
        <v>348.97500000000002</v>
      </c>
      <c r="V74">
        <v>20.731850000000001</v>
      </c>
      <c r="W74">
        <v>46.399079999999998</v>
      </c>
      <c r="X74">
        <v>147.515625</v>
      </c>
      <c r="Y74">
        <v>0</v>
      </c>
      <c r="Z74">
        <v>11</v>
      </c>
      <c r="AA74">
        <v>28.09872</v>
      </c>
      <c r="AB74">
        <v>15.349422000000001</v>
      </c>
      <c r="AC74">
        <v>0</v>
      </c>
      <c r="AD74">
        <v>0</v>
      </c>
      <c r="AE74">
        <v>37.821176000000001</v>
      </c>
      <c r="AF74">
        <v>9.1372370000000007</v>
      </c>
      <c r="AG74">
        <v>47.497892999999998</v>
      </c>
      <c r="AH74">
        <v>64.541160000000005</v>
      </c>
      <c r="AI74">
        <v>0</v>
      </c>
      <c r="AJ74">
        <v>0</v>
      </c>
      <c r="AK74">
        <v>64.950986999999998</v>
      </c>
      <c r="AL74">
        <v>24.402000000000001</v>
      </c>
      <c r="AM74">
        <v>18.108732</v>
      </c>
      <c r="AN74">
        <v>1.053695</v>
      </c>
      <c r="AO74">
        <v>0</v>
      </c>
      <c r="AP74">
        <v>0</v>
      </c>
      <c r="AQ74">
        <v>13.421861</v>
      </c>
      <c r="AR74">
        <v>47.472000000000001</v>
      </c>
      <c r="AS74">
        <v>36.506751000000001</v>
      </c>
      <c r="AT74">
        <v>12.089</v>
      </c>
      <c r="AU74">
        <v>0</v>
      </c>
      <c r="AV74">
        <v>42.326875000000001</v>
      </c>
      <c r="AW74">
        <v>40.303697999999997</v>
      </c>
      <c r="AX74">
        <v>5.1895509999999998</v>
      </c>
      <c r="AY74">
        <v>0</v>
      </c>
      <c r="AZ74">
        <f t="shared" si="3"/>
        <v>93.209708000000006</v>
      </c>
      <c r="BA74">
        <f t="shared" si="4"/>
        <v>3265.4697740000001</v>
      </c>
      <c r="BD74">
        <v>4.2938999999999998</v>
      </c>
      <c r="BE74">
        <v>0</v>
      </c>
      <c r="BF74">
        <v>2.3039E-2</v>
      </c>
      <c r="BG74">
        <v>0</v>
      </c>
      <c r="BH74">
        <v>0</v>
      </c>
      <c r="BI74">
        <v>0.84194100000000005</v>
      </c>
      <c r="BJ74">
        <v>0</v>
      </c>
      <c r="BK74">
        <v>1.9975E-2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1.9522930000000001</v>
      </c>
      <c r="BR74">
        <v>4.2252549999999998</v>
      </c>
      <c r="BS74">
        <v>1.62</v>
      </c>
      <c r="BT74">
        <v>0</v>
      </c>
      <c r="BU74">
        <v>2.9693329999999998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3.5116900000000002</v>
      </c>
      <c r="CB74">
        <v>1.84</v>
      </c>
      <c r="CC74">
        <v>0.97</v>
      </c>
      <c r="CD74">
        <v>0.91</v>
      </c>
      <c r="CE74">
        <v>1.8</v>
      </c>
      <c r="CF74">
        <v>0.21</v>
      </c>
      <c r="CG74">
        <v>3.78</v>
      </c>
      <c r="CH74">
        <v>1.9899279999999999</v>
      </c>
      <c r="CI74">
        <v>7.95</v>
      </c>
      <c r="CJ74">
        <v>1.95</v>
      </c>
      <c r="CK74">
        <v>1.84</v>
      </c>
      <c r="CL74">
        <v>3.5424669999999998</v>
      </c>
      <c r="CM74">
        <v>1.870228</v>
      </c>
      <c r="CN74">
        <v>1.6889339999999999</v>
      </c>
      <c r="CO74">
        <v>3.03</v>
      </c>
      <c r="CP74">
        <v>4.2338469999999999</v>
      </c>
      <c r="CQ74">
        <v>1.3710979999999999</v>
      </c>
      <c r="CR74">
        <v>3.17</v>
      </c>
      <c r="CS74">
        <v>2.3738440000000001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93.209708000000006</v>
      </c>
    </row>
    <row r="75" spans="1:114">
      <c r="A75" t="s">
        <v>117</v>
      </c>
      <c r="B75">
        <v>0</v>
      </c>
      <c r="C75">
        <v>0</v>
      </c>
      <c r="D75">
        <v>6.2245400000000002</v>
      </c>
      <c r="E75">
        <v>0</v>
      </c>
      <c r="F75">
        <v>40.303697999999997</v>
      </c>
      <c r="G75">
        <v>0</v>
      </c>
      <c r="H75">
        <v>0</v>
      </c>
      <c r="I75">
        <v>93.411913999999996</v>
      </c>
      <c r="J75">
        <v>1.297388</v>
      </c>
      <c r="K75">
        <v>691.09398399999998</v>
      </c>
      <c r="L75">
        <v>667.07663700000001</v>
      </c>
      <c r="M75">
        <v>95.888554999999997</v>
      </c>
      <c r="N75">
        <v>122.432091</v>
      </c>
      <c r="O75">
        <v>128.451291</v>
      </c>
      <c r="P75">
        <v>147.214156</v>
      </c>
      <c r="Q75">
        <v>21.903790999999998</v>
      </c>
      <c r="R75">
        <v>32.52731</v>
      </c>
      <c r="S75">
        <v>27.350811</v>
      </c>
      <c r="T75">
        <v>2.392833</v>
      </c>
      <c r="U75">
        <v>348.97500000000002</v>
      </c>
      <c r="V75">
        <v>20.731850000000001</v>
      </c>
      <c r="W75">
        <v>46.399079999999998</v>
      </c>
      <c r="X75">
        <v>147.515625</v>
      </c>
      <c r="Y75">
        <v>0</v>
      </c>
      <c r="Z75">
        <v>11</v>
      </c>
      <c r="AA75">
        <v>25.28</v>
      </c>
      <c r="AB75">
        <v>15.349422000000001</v>
      </c>
      <c r="AC75">
        <v>11.155201999999999</v>
      </c>
      <c r="AD75">
        <v>0</v>
      </c>
      <c r="AE75">
        <v>37.821176000000001</v>
      </c>
      <c r="AF75">
        <v>9.1372370000000007</v>
      </c>
      <c r="AG75">
        <v>47.497892999999998</v>
      </c>
      <c r="AH75">
        <v>66.692532</v>
      </c>
      <c r="AI75">
        <v>0</v>
      </c>
      <c r="AJ75">
        <v>0</v>
      </c>
      <c r="AK75">
        <v>64.950986999999998</v>
      </c>
      <c r="AL75">
        <v>24.402000000000001</v>
      </c>
      <c r="AM75">
        <v>18.108732</v>
      </c>
      <c r="AN75">
        <v>1.053695</v>
      </c>
      <c r="AO75">
        <v>0</v>
      </c>
      <c r="AP75">
        <v>0</v>
      </c>
      <c r="AQ75">
        <v>13.421861</v>
      </c>
      <c r="AR75">
        <v>47.472000000000001</v>
      </c>
      <c r="AS75">
        <v>36.506751000000001</v>
      </c>
      <c r="AT75">
        <v>12.089</v>
      </c>
      <c r="AU75">
        <v>0</v>
      </c>
      <c r="AV75">
        <v>42.326875000000001</v>
      </c>
      <c r="AW75">
        <v>40.303697999999997</v>
      </c>
      <c r="AX75">
        <v>5.1895509999999998</v>
      </c>
      <c r="AY75">
        <v>0</v>
      </c>
      <c r="AZ75">
        <f t="shared" si="3"/>
        <v>94.169753000000014</v>
      </c>
      <c r="BA75">
        <f t="shared" si="4"/>
        <v>3265.1189190000005</v>
      </c>
      <c r="BD75">
        <v>4.2938999999999998</v>
      </c>
      <c r="BE75">
        <v>0</v>
      </c>
      <c r="BF75">
        <v>2.3188E-2</v>
      </c>
      <c r="BG75">
        <v>0</v>
      </c>
      <c r="BH75">
        <v>0</v>
      </c>
      <c r="BI75">
        <v>0.84194100000000005</v>
      </c>
      <c r="BJ75">
        <v>0</v>
      </c>
      <c r="BK75">
        <v>1.9975E-2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1.9522930000000001</v>
      </c>
      <c r="BR75">
        <v>4.2252549999999998</v>
      </c>
      <c r="BS75">
        <v>1.62</v>
      </c>
      <c r="BT75">
        <v>0.90067200000000003</v>
      </c>
      <c r="BU75">
        <v>2.9693329999999998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3.5116900000000002</v>
      </c>
      <c r="CB75">
        <v>1.84</v>
      </c>
      <c r="CC75">
        <v>0.97</v>
      </c>
      <c r="CD75">
        <v>0.91</v>
      </c>
      <c r="CE75">
        <v>1.8</v>
      </c>
      <c r="CF75">
        <v>0.21</v>
      </c>
      <c r="CG75">
        <v>3.78</v>
      </c>
      <c r="CH75">
        <v>2.0491519999999999</v>
      </c>
      <c r="CI75">
        <v>7.95</v>
      </c>
      <c r="CJ75">
        <v>1.95</v>
      </c>
      <c r="CK75">
        <v>1.84</v>
      </c>
      <c r="CL75">
        <v>3.5424669999999998</v>
      </c>
      <c r="CM75">
        <v>1.870228</v>
      </c>
      <c r="CN75">
        <v>1.6889339999999999</v>
      </c>
      <c r="CO75">
        <v>3.03</v>
      </c>
      <c r="CP75">
        <v>4.2338469999999999</v>
      </c>
      <c r="CQ75">
        <v>1.3710979999999999</v>
      </c>
      <c r="CR75">
        <v>3.17</v>
      </c>
      <c r="CS75">
        <v>2.3738440000000001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94.169753000000014</v>
      </c>
    </row>
    <row r="76" spans="1:114">
      <c r="A76" t="s">
        <v>118</v>
      </c>
      <c r="B76">
        <v>0</v>
      </c>
      <c r="C76">
        <v>0</v>
      </c>
      <c r="D76">
        <v>6.2245400000000002</v>
      </c>
      <c r="E76">
        <v>0</v>
      </c>
      <c r="F76">
        <v>40.303697999999997</v>
      </c>
      <c r="G76">
        <v>0</v>
      </c>
      <c r="H76">
        <v>0</v>
      </c>
      <c r="I76">
        <v>93.411913999999996</v>
      </c>
      <c r="J76">
        <v>1.297388</v>
      </c>
      <c r="K76">
        <v>691.09398399999998</v>
      </c>
      <c r="L76">
        <v>667.07663700000001</v>
      </c>
      <c r="M76">
        <v>95.888554999999997</v>
      </c>
      <c r="N76">
        <v>122.432091</v>
      </c>
      <c r="O76">
        <v>128.451291</v>
      </c>
      <c r="P76">
        <v>147.214156</v>
      </c>
      <c r="Q76">
        <v>21.903790999999998</v>
      </c>
      <c r="R76">
        <v>32.52731</v>
      </c>
      <c r="S76">
        <v>27.350811</v>
      </c>
      <c r="T76">
        <v>2.392833</v>
      </c>
      <c r="U76">
        <v>348.97500000000002</v>
      </c>
      <c r="V76">
        <v>20.731850000000001</v>
      </c>
      <c r="W76">
        <v>46.399079999999998</v>
      </c>
      <c r="X76">
        <v>147.515625</v>
      </c>
      <c r="Y76">
        <v>0</v>
      </c>
      <c r="Z76">
        <v>13.1076</v>
      </c>
      <c r="AA76">
        <v>28.045000000000002</v>
      </c>
      <c r="AB76">
        <v>30.949448</v>
      </c>
      <c r="AC76">
        <v>11.155201999999999</v>
      </c>
      <c r="AD76">
        <v>9.0923379999999998</v>
      </c>
      <c r="AE76">
        <v>56.926780000000001</v>
      </c>
      <c r="AF76">
        <v>9.1372370000000007</v>
      </c>
      <c r="AG76">
        <v>47.497892999999998</v>
      </c>
      <c r="AH76">
        <v>91.433310000000006</v>
      </c>
      <c r="AI76">
        <v>0</v>
      </c>
      <c r="AJ76">
        <v>0</v>
      </c>
      <c r="AK76">
        <v>64.950986999999998</v>
      </c>
      <c r="AL76">
        <v>24.402000000000001</v>
      </c>
      <c r="AM76">
        <v>18.108732</v>
      </c>
      <c r="AN76">
        <v>1.053695</v>
      </c>
      <c r="AO76">
        <v>0</v>
      </c>
      <c r="AP76">
        <v>0</v>
      </c>
      <c r="AQ76">
        <v>40.265580999999997</v>
      </c>
      <c r="AR76">
        <v>47.472000000000001</v>
      </c>
      <c r="AS76">
        <v>36.506751000000001</v>
      </c>
      <c r="AT76">
        <v>12.089</v>
      </c>
      <c r="AU76">
        <v>0</v>
      </c>
      <c r="AV76">
        <v>42.326875000000001</v>
      </c>
      <c r="AW76">
        <v>40.303697999999997</v>
      </c>
      <c r="AX76">
        <v>5.1895509999999998</v>
      </c>
      <c r="AY76">
        <v>0</v>
      </c>
      <c r="AZ76">
        <f t="shared" si="3"/>
        <v>96.969300000000018</v>
      </c>
      <c r="BA76">
        <f t="shared" si="4"/>
        <v>3368.1735320000003</v>
      </c>
      <c r="BD76">
        <v>4.2938999999999998</v>
      </c>
      <c r="BE76">
        <v>0</v>
      </c>
      <c r="BF76">
        <v>2.3188E-2</v>
      </c>
      <c r="BG76">
        <v>0</v>
      </c>
      <c r="BH76">
        <v>0</v>
      </c>
      <c r="BI76">
        <v>0.84194100000000005</v>
      </c>
      <c r="BJ76">
        <v>0</v>
      </c>
      <c r="BK76">
        <v>1.9975E-2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1.9522930000000001</v>
      </c>
      <c r="BR76">
        <v>4.2252549999999998</v>
      </c>
      <c r="BS76">
        <v>1.62</v>
      </c>
      <c r="BT76">
        <v>2.8821509999999999</v>
      </c>
      <c r="BU76">
        <v>2.9693329999999998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3.5116900000000002</v>
      </c>
      <c r="CB76">
        <v>1.84</v>
      </c>
      <c r="CC76">
        <v>0.97</v>
      </c>
      <c r="CD76">
        <v>0.97</v>
      </c>
      <c r="CE76">
        <v>1.8</v>
      </c>
      <c r="CF76">
        <v>0.21</v>
      </c>
      <c r="CG76">
        <v>3.78</v>
      </c>
      <c r="CH76">
        <v>2.80722</v>
      </c>
      <c r="CI76">
        <v>7.95</v>
      </c>
      <c r="CJ76">
        <v>1.95</v>
      </c>
      <c r="CK76">
        <v>1.84</v>
      </c>
      <c r="CL76">
        <v>3.5424669999999998</v>
      </c>
      <c r="CM76">
        <v>1.870228</v>
      </c>
      <c r="CN76">
        <v>1.6889339999999999</v>
      </c>
      <c r="CO76">
        <v>3.03</v>
      </c>
      <c r="CP76">
        <v>4.2338469999999999</v>
      </c>
      <c r="CQ76">
        <v>1.3710979999999999</v>
      </c>
      <c r="CR76">
        <v>3.17</v>
      </c>
      <c r="CS76">
        <v>2.3738440000000001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96.969300000000018</v>
      </c>
    </row>
    <row r="77" spans="1:114">
      <c r="A77" t="s">
        <v>119</v>
      </c>
      <c r="B77">
        <v>0</v>
      </c>
      <c r="C77">
        <v>0</v>
      </c>
      <c r="D77">
        <v>6.2245400000000002</v>
      </c>
      <c r="E77">
        <v>0</v>
      </c>
      <c r="F77">
        <v>40.303697999999997</v>
      </c>
      <c r="G77">
        <v>0</v>
      </c>
      <c r="H77">
        <v>0</v>
      </c>
      <c r="I77">
        <v>93.411913999999996</v>
      </c>
      <c r="J77">
        <v>1.297388</v>
      </c>
      <c r="K77">
        <v>691.09398399999998</v>
      </c>
      <c r="L77">
        <v>667.07663700000001</v>
      </c>
      <c r="M77">
        <v>95.888554999999997</v>
      </c>
      <c r="N77">
        <v>122.432091</v>
      </c>
      <c r="O77">
        <v>128.451291</v>
      </c>
      <c r="P77">
        <v>147.214156</v>
      </c>
      <c r="Q77">
        <v>21.903790999999998</v>
      </c>
      <c r="R77">
        <v>32.52731</v>
      </c>
      <c r="S77">
        <v>27.350811</v>
      </c>
      <c r="T77">
        <v>2.392833</v>
      </c>
      <c r="U77">
        <v>348.97500000000002</v>
      </c>
      <c r="V77">
        <v>20.731850000000001</v>
      </c>
      <c r="W77">
        <v>46.399079999999998</v>
      </c>
      <c r="X77">
        <v>147.515625</v>
      </c>
      <c r="Y77">
        <v>0</v>
      </c>
      <c r="Z77">
        <v>19.6614</v>
      </c>
      <c r="AA77">
        <v>42.14808</v>
      </c>
      <c r="AB77">
        <v>30.949448</v>
      </c>
      <c r="AC77">
        <v>22.332419999999999</v>
      </c>
      <c r="AD77">
        <v>18.184676</v>
      </c>
      <c r="AE77">
        <v>56.926780000000001</v>
      </c>
      <c r="AF77">
        <v>9.1372370000000007</v>
      </c>
      <c r="AG77">
        <v>47.497892999999998</v>
      </c>
      <c r="AH77">
        <v>123.70389</v>
      </c>
      <c r="AI77">
        <v>0</v>
      </c>
      <c r="AJ77">
        <v>0</v>
      </c>
      <c r="AK77">
        <v>64.950986999999998</v>
      </c>
      <c r="AL77">
        <v>24.402000000000001</v>
      </c>
      <c r="AM77">
        <v>18.108732</v>
      </c>
      <c r="AN77">
        <v>1.053695</v>
      </c>
      <c r="AO77">
        <v>0</v>
      </c>
      <c r="AP77">
        <v>5.7645</v>
      </c>
      <c r="AQ77">
        <v>40.265580999999997</v>
      </c>
      <c r="AR77">
        <v>47.472000000000001</v>
      </c>
      <c r="AS77">
        <v>36.506751000000001</v>
      </c>
      <c r="AT77">
        <v>12.089</v>
      </c>
      <c r="AU77">
        <v>0</v>
      </c>
      <c r="AV77">
        <v>42.326875000000001</v>
      </c>
      <c r="AW77">
        <v>40.303697999999997</v>
      </c>
      <c r="AX77">
        <v>5.1895509999999998</v>
      </c>
      <c r="AY77">
        <v>0</v>
      </c>
      <c r="AZ77">
        <f t="shared" si="3"/>
        <v>99.405338000000015</v>
      </c>
      <c r="BA77">
        <f t="shared" si="4"/>
        <v>3449.5710860000008</v>
      </c>
      <c r="BD77">
        <v>4.2938999999999998</v>
      </c>
      <c r="BE77">
        <v>0</v>
      </c>
      <c r="BF77">
        <v>2.3188E-2</v>
      </c>
      <c r="BG77">
        <v>0</v>
      </c>
      <c r="BH77">
        <v>0</v>
      </c>
      <c r="BI77">
        <v>0.84194100000000005</v>
      </c>
      <c r="BJ77">
        <v>0</v>
      </c>
      <c r="BK77">
        <v>1.9975E-2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1.9522930000000001</v>
      </c>
      <c r="BR77">
        <v>4.2252549999999998</v>
      </c>
      <c r="BS77">
        <v>1.62</v>
      </c>
      <c r="BT77">
        <v>4.3232249999999999</v>
      </c>
      <c r="BU77">
        <v>2.9693329999999998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3.5116900000000002</v>
      </c>
      <c r="CB77">
        <v>1.84</v>
      </c>
      <c r="CC77">
        <v>0.97</v>
      </c>
      <c r="CD77">
        <v>0.97</v>
      </c>
      <c r="CE77">
        <v>1.8</v>
      </c>
      <c r="CF77">
        <v>0.21</v>
      </c>
      <c r="CG77">
        <v>3.78</v>
      </c>
      <c r="CH77">
        <v>3.802184</v>
      </c>
      <c r="CI77">
        <v>7.95</v>
      </c>
      <c r="CJ77">
        <v>1.95</v>
      </c>
      <c r="CK77">
        <v>1.84</v>
      </c>
      <c r="CL77">
        <v>3.5424669999999998</v>
      </c>
      <c r="CM77">
        <v>1.870228</v>
      </c>
      <c r="CN77">
        <v>1.6889339999999999</v>
      </c>
      <c r="CO77">
        <v>3.03</v>
      </c>
      <c r="CP77">
        <v>4.2338469999999999</v>
      </c>
      <c r="CQ77">
        <v>1.3710979999999999</v>
      </c>
      <c r="CR77">
        <v>3.17</v>
      </c>
      <c r="CS77">
        <v>2.3738440000000001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99.405338000000015</v>
      </c>
    </row>
    <row r="78" spans="1:114">
      <c r="A78" t="s">
        <v>120</v>
      </c>
      <c r="B78">
        <v>0</v>
      </c>
      <c r="C78">
        <v>0</v>
      </c>
      <c r="D78">
        <v>6.2245400000000002</v>
      </c>
      <c r="E78">
        <v>0</v>
      </c>
      <c r="F78">
        <v>40.303697999999997</v>
      </c>
      <c r="G78">
        <v>0</v>
      </c>
      <c r="H78">
        <v>0</v>
      </c>
      <c r="I78">
        <v>93.411913999999996</v>
      </c>
      <c r="J78">
        <v>1.297388</v>
      </c>
      <c r="K78">
        <v>691.09398399999998</v>
      </c>
      <c r="L78">
        <v>667.07663700000001</v>
      </c>
      <c r="M78">
        <v>95.888554999999997</v>
      </c>
      <c r="N78">
        <v>122.432091</v>
      </c>
      <c r="O78">
        <v>128.451291</v>
      </c>
      <c r="P78">
        <v>147.214156</v>
      </c>
      <c r="Q78">
        <v>21.903790999999998</v>
      </c>
      <c r="R78">
        <v>32.52731</v>
      </c>
      <c r="S78">
        <v>27.350811</v>
      </c>
      <c r="T78">
        <v>2.392833</v>
      </c>
      <c r="U78">
        <v>348.97500000000002</v>
      </c>
      <c r="V78">
        <v>20.731850000000001</v>
      </c>
      <c r="W78">
        <v>46.399079999999998</v>
      </c>
      <c r="X78">
        <v>147.515625</v>
      </c>
      <c r="Y78">
        <v>0</v>
      </c>
      <c r="Z78">
        <v>19.6614</v>
      </c>
      <c r="AA78">
        <v>42.14808</v>
      </c>
      <c r="AB78">
        <v>46.424171999999999</v>
      </c>
      <c r="AC78">
        <v>33.499364999999997</v>
      </c>
      <c r="AD78">
        <v>30.913948999999999</v>
      </c>
      <c r="AE78">
        <v>56.926780000000001</v>
      </c>
      <c r="AF78">
        <v>9.4715260000000008</v>
      </c>
      <c r="AG78">
        <v>47.497892999999998</v>
      </c>
      <c r="AH78">
        <v>159.41666499999999</v>
      </c>
      <c r="AI78">
        <v>0</v>
      </c>
      <c r="AJ78">
        <v>0</v>
      </c>
      <c r="AK78">
        <v>64.950986999999998</v>
      </c>
      <c r="AL78">
        <v>24.402000000000001</v>
      </c>
      <c r="AM78">
        <v>18.108732</v>
      </c>
      <c r="AN78">
        <v>1.053695</v>
      </c>
      <c r="AO78">
        <v>0</v>
      </c>
      <c r="AP78">
        <v>5.7645</v>
      </c>
      <c r="AQ78">
        <v>53.687441999999997</v>
      </c>
      <c r="AR78">
        <v>47.472000000000001</v>
      </c>
      <c r="AS78">
        <v>36.506751000000001</v>
      </c>
      <c r="AT78">
        <v>12.089</v>
      </c>
      <c r="AU78">
        <v>0</v>
      </c>
      <c r="AV78">
        <v>42.326875000000001</v>
      </c>
      <c r="AW78">
        <v>40.303697999999997</v>
      </c>
      <c r="AX78">
        <v>5.1895509999999998</v>
      </c>
      <c r="AY78">
        <v>0</v>
      </c>
      <c r="AZ78">
        <f t="shared" si="3"/>
        <v>101.09637500000001</v>
      </c>
      <c r="BA78">
        <f t="shared" si="4"/>
        <v>3540.1019900000006</v>
      </c>
      <c r="BD78">
        <v>4.2938999999999998</v>
      </c>
      <c r="BE78">
        <v>0</v>
      </c>
      <c r="BF78">
        <v>2.3188E-2</v>
      </c>
      <c r="BG78">
        <v>0</v>
      </c>
      <c r="BH78">
        <v>0</v>
      </c>
      <c r="BI78">
        <v>0.84194100000000005</v>
      </c>
      <c r="BJ78">
        <v>0</v>
      </c>
      <c r="BK78">
        <v>1.9975E-2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1.9522930000000001</v>
      </c>
      <c r="BR78">
        <v>4.2252549999999998</v>
      </c>
      <c r="BS78">
        <v>1.62</v>
      </c>
      <c r="BT78">
        <v>5.0437630000000002</v>
      </c>
      <c r="BU78">
        <v>2.9693329999999998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3.5116900000000002</v>
      </c>
      <c r="CB78">
        <v>1.84</v>
      </c>
      <c r="CC78">
        <v>0.91</v>
      </c>
      <c r="CD78">
        <v>0.97</v>
      </c>
      <c r="CE78">
        <v>1.8</v>
      </c>
      <c r="CF78">
        <v>0.21</v>
      </c>
      <c r="CG78">
        <v>3.78</v>
      </c>
      <c r="CH78">
        <v>4.8326830000000003</v>
      </c>
      <c r="CI78">
        <v>7.95</v>
      </c>
      <c r="CJ78">
        <v>1.95</v>
      </c>
      <c r="CK78">
        <v>1.84</v>
      </c>
      <c r="CL78">
        <v>3.5424669999999998</v>
      </c>
      <c r="CM78">
        <v>1.870228</v>
      </c>
      <c r="CN78">
        <v>1.6889339999999999</v>
      </c>
      <c r="CO78">
        <v>3.03</v>
      </c>
      <c r="CP78">
        <v>4.2338469999999999</v>
      </c>
      <c r="CQ78">
        <v>1.3710979999999999</v>
      </c>
      <c r="CR78">
        <v>3.17</v>
      </c>
      <c r="CS78">
        <v>2.3738440000000001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101.09637500000001</v>
      </c>
    </row>
    <row r="79" spans="1:114">
      <c r="A79" t="s">
        <v>121</v>
      </c>
      <c r="B79">
        <v>0</v>
      </c>
      <c r="C79">
        <v>0</v>
      </c>
      <c r="D79">
        <v>6.2245400000000002</v>
      </c>
      <c r="E79">
        <v>0</v>
      </c>
      <c r="F79">
        <v>40.303697999999997</v>
      </c>
      <c r="G79">
        <v>0</v>
      </c>
      <c r="H79">
        <v>0</v>
      </c>
      <c r="I79">
        <v>93.411913999999996</v>
      </c>
      <c r="J79">
        <v>1.297388</v>
      </c>
      <c r="K79">
        <v>691.09398399999998</v>
      </c>
      <c r="L79">
        <v>667.07663700000001</v>
      </c>
      <c r="M79">
        <v>95.888554999999997</v>
      </c>
      <c r="N79">
        <v>122.432091</v>
      </c>
      <c r="O79">
        <v>128.451291</v>
      </c>
      <c r="P79">
        <v>147.214156</v>
      </c>
      <c r="Q79">
        <v>21.903790999999998</v>
      </c>
      <c r="R79">
        <v>32.52731</v>
      </c>
      <c r="S79">
        <v>27.350811</v>
      </c>
      <c r="T79">
        <v>2.392833</v>
      </c>
      <c r="U79">
        <v>348.97500000000002</v>
      </c>
      <c r="V79">
        <v>20.731850000000001</v>
      </c>
      <c r="W79">
        <v>46.399079999999998</v>
      </c>
      <c r="X79">
        <v>147.515625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9.4715260000000008</v>
      </c>
      <c r="AG79">
        <v>47.497892999999998</v>
      </c>
      <c r="AH79">
        <v>159.41666499999999</v>
      </c>
      <c r="AI79">
        <v>4.4021689999999998</v>
      </c>
      <c r="AJ79">
        <v>0</v>
      </c>
      <c r="AK79">
        <v>64.950986999999998</v>
      </c>
      <c r="AL79">
        <v>24.402000000000001</v>
      </c>
      <c r="AM79">
        <v>18.108732</v>
      </c>
      <c r="AN79">
        <v>1.053695</v>
      </c>
      <c r="AO79">
        <v>0</v>
      </c>
      <c r="AP79">
        <v>5.7645</v>
      </c>
      <c r="AQ79">
        <v>53.687441999999997</v>
      </c>
      <c r="AR79">
        <v>47.472000000000001</v>
      </c>
      <c r="AS79">
        <v>36.506751000000001</v>
      </c>
      <c r="AT79">
        <v>12.089</v>
      </c>
      <c r="AU79">
        <v>0</v>
      </c>
      <c r="AV79">
        <v>42.326875000000001</v>
      </c>
      <c r="AW79">
        <v>40.303697999999997</v>
      </c>
      <c r="AX79">
        <v>5.1895509999999998</v>
      </c>
      <c r="AY79">
        <v>0</v>
      </c>
      <c r="AZ79">
        <f t="shared" si="3"/>
        <v>101.997061</v>
      </c>
      <c r="BA79">
        <f t="shared" si="4"/>
        <v>3556.3156520000007</v>
      </c>
      <c r="BD79">
        <v>4.2938999999999998</v>
      </c>
      <c r="BE79">
        <v>0</v>
      </c>
      <c r="BF79">
        <v>2.3335999999999999E-2</v>
      </c>
      <c r="BG79">
        <v>0</v>
      </c>
      <c r="BH79">
        <v>0</v>
      </c>
      <c r="BI79">
        <v>0.84194100000000005</v>
      </c>
      <c r="BJ79">
        <v>0</v>
      </c>
      <c r="BK79">
        <v>1.9975E-2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1.9522930000000001</v>
      </c>
      <c r="BR79">
        <v>4.2252549999999998</v>
      </c>
      <c r="BS79">
        <v>1.62</v>
      </c>
      <c r="BT79">
        <v>5.7643009999999997</v>
      </c>
      <c r="BU79">
        <v>2.9693329999999998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3.5116900000000002</v>
      </c>
      <c r="CB79">
        <v>1.84</v>
      </c>
      <c r="CC79">
        <v>0.91</v>
      </c>
      <c r="CD79">
        <v>0.97</v>
      </c>
      <c r="CE79">
        <v>1.8</v>
      </c>
      <c r="CF79">
        <v>0.21</v>
      </c>
      <c r="CG79">
        <v>3.78</v>
      </c>
      <c r="CH79">
        <v>4.8326830000000003</v>
      </c>
      <c r="CI79">
        <v>7.95</v>
      </c>
      <c r="CJ79">
        <v>1.95</v>
      </c>
      <c r="CK79">
        <v>1.84</v>
      </c>
      <c r="CL79">
        <v>3.5424669999999998</v>
      </c>
      <c r="CM79">
        <v>1.870228</v>
      </c>
      <c r="CN79">
        <v>1.6889339999999999</v>
      </c>
      <c r="CO79">
        <v>3.03</v>
      </c>
      <c r="CP79">
        <v>4.2338469999999999</v>
      </c>
      <c r="CQ79">
        <v>1.3710979999999999</v>
      </c>
      <c r="CR79">
        <v>3.35</v>
      </c>
      <c r="CS79">
        <v>2.3738440000000001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101.997061</v>
      </c>
    </row>
    <row r="80" spans="1:114">
      <c r="A80" t="s">
        <v>122</v>
      </c>
      <c r="B80">
        <v>0</v>
      </c>
      <c r="C80">
        <v>0</v>
      </c>
      <c r="D80">
        <v>6.2245400000000002</v>
      </c>
      <c r="E80">
        <v>0</v>
      </c>
      <c r="F80">
        <v>40.303697999999997</v>
      </c>
      <c r="G80">
        <v>0</v>
      </c>
      <c r="H80">
        <v>0</v>
      </c>
      <c r="I80">
        <v>93.411913999999996</v>
      </c>
      <c r="J80">
        <v>1.297388</v>
      </c>
      <c r="K80">
        <v>691.09398399999998</v>
      </c>
      <c r="L80">
        <v>667.07663700000001</v>
      </c>
      <c r="M80">
        <v>95.888554999999997</v>
      </c>
      <c r="N80">
        <v>122.432091</v>
      </c>
      <c r="O80">
        <v>128.451291</v>
      </c>
      <c r="P80">
        <v>147.214156</v>
      </c>
      <c r="Q80">
        <v>21.903790999999998</v>
      </c>
      <c r="R80">
        <v>32.52731</v>
      </c>
      <c r="S80">
        <v>27.350811</v>
      </c>
      <c r="T80">
        <v>2.392833</v>
      </c>
      <c r="U80">
        <v>348.97500000000002</v>
      </c>
      <c r="V80">
        <v>20.731850000000001</v>
      </c>
      <c r="W80">
        <v>46.399079999999998</v>
      </c>
      <c r="X80">
        <v>147.515625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9.4715260000000008</v>
      </c>
      <c r="AG80">
        <v>47.497892999999998</v>
      </c>
      <c r="AH80">
        <v>159.41666499999999</v>
      </c>
      <c r="AI80">
        <v>19.076066000000001</v>
      </c>
      <c r="AJ80">
        <v>0</v>
      </c>
      <c r="AK80">
        <v>64.950986999999998</v>
      </c>
      <c r="AL80">
        <v>36.021999999999998</v>
      </c>
      <c r="AM80">
        <v>18.108732</v>
      </c>
      <c r="AN80">
        <v>1.053695</v>
      </c>
      <c r="AO80">
        <v>0</v>
      </c>
      <c r="AP80">
        <v>5.7645</v>
      </c>
      <c r="AQ80">
        <v>53.687441999999997</v>
      </c>
      <c r="AR80">
        <v>47.472000000000001</v>
      </c>
      <c r="AS80">
        <v>36.506751000000001</v>
      </c>
      <c r="AT80">
        <v>12.089</v>
      </c>
      <c r="AU80">
        <v>0</v>
      </c>
      <c r="AV80">
        <v>42.326875000000001</v>
      </c>
      <c r="AW80">
        <v>40.303697999999997</v>
      </c>
      <c r="AX80">
        <v>5.1895509999999998</v>
      </c>
      <c r="AY80">
        <v>0</v>
      </c>
      <c r="AZ80">
        <f t="shared" si="3"/>
        <v>102.537464</v>
      </c>
      <c r="BA80">
        <f t="shared" si="4"/>
        <v>3583.1499520000007</v>
      </c>
      <c r="BD80">
        <v>4.2938999999999998</v>
      </c>
      <c r="BE80">
        <v>0</v>
      </c>
      <c r="BF80">
        <v>2.3335999999999999E-2</v>
      </c>
      <c r="BG80">
        <v>0</v>
      </c>
      <c r="BH80">
        <v>0</v>
      </c>
      <c r="BI80">
        <v>0.84194100000000005</v>
      </c>
      <c r="BJ80">
        <v>0</v>
      </c>
      <c r="BK80">
        <v>1.9975E-2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1.9522930000000001</v>
      </c>
      <c r="BR80">
        <v>4.2252549999999998</v>
      </c>
      <c r="BS80">
        <v>1.62</v>
      </c>
      <c r="BT80">
        <v>6.3047040000000001</v>
      </c>
      <c r="BU80">
        <v>2.9693329999999998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3.5116900000000002</v>
      </c>
      <c r="CB80">
        <v>1.84</v>
      </c>
      <c r="CC80">
        <v>0.91</v>
      </c>
      <c r="CD80">
        <v>0.97</v>
      </c>
      <c r="CE80">
        <v>1.8</v>
      </c>
      <c r="CF80">
        <v>0.21</v>
      </c>
      <c r="CG80">
        <v>3.78</v>
      </c>
      <c r="CH80">
        <v>4.8326830000000003</v>
      </c>
      <c r="CI80">
        <v>7.95</v>
      </c>
      <c r="CJ80">
        <v>1.95</v>
      </c>
      <c r="CK80">
        <v>1.84</v>
      </c>
      <c r="CL80">
        <v>3.5424669999999998</v>
      </c>
      <c r="CM80">
        <v>1.870228</v>
      </c>
      <c r="CN80">
        <v>1.6889339999999999</v>
      </c>
      <c r="CO80">
        <v>3.03</v>
      </c>
      <c r="CP80">
        <v>4.2338469999999999</v>
      </c>
      <c r="CQ80">
        <v>1.3710979999999999</v>
      </c>
      <c r="CR80">
        <v>3.35</v>
      </c>
      <c r="CS80">
        <v>2.3738440000000001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102.537464</v>
      </c>
    </row>
    <row r="81" spans="1:114">
      <c r="A81" t="s">
        <v>123</v>
      </c>
      <c r="B81">
        <v>0</v>
      </c>
      <c r="C81">
        <v>0</v>
      </c>
      <c r="D81">
        <v>6.2245400000000002</v>
      </c>
      <c r="E81">
        <v>0</v>
      </c>
      <c r="F81">
        <v>40.303697999999997</v>
      </c>
      <c r="G81">
        <v>0</v>
      </c>
      <c r="H81">
        <v>0</v>
      </c>
      <c r="I81">
        <v>93.411913999999996</v>
      </c>
      <c r="J81">
        <v>1.297388</v>
      </c>
      <c r="K81">
        <v>691.09398399999998</v>
      </c>
      <c r="L81">
        <v>667.07663700000001</v>
      </c>
      <c r="M81">
        <v>95.888554999999997</v>
      </c>
      <c r="N81">
        <v>122.432091</v>
      </c>
      <c r="O81">
        <v>128.451291</v>
      </c>
      <c r="P81">
        <v>147.214156</v>
      </c>
      <c r="Q81">
        <v>21.903790999999998</v>
      </c>
      <c r="R81">
        <v>32.52731</v>
      </c>
      <c r="S81">
        <v>27.350811</v>
      </c>
      <c r="T81">
        <v>2.392833</v>
      </c>
      <c r="U81">
        <v>348.97500000000002</v>
      </c>
      <c r="V81">
        <v>20.731850000000001</v>
      </c>
      <c r="W81">
        <v>46.399079999999998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9.4715260000000008</v>
      </c>
      <c r="AG81">
        <v>47.497892999999998</v>
      </c>
      <c r="AH81">
        <v>159.41666499999999</v>
      </c>
      <c r="AI81">
        <v>19.076066000000001</v>
      </c>
      <c r="AJ81">
        <v>0</v>
      </c>
      <c r="AK81">
        <v>64.950986999999998</v>
      </c>
      <c r="AL81">
        <v>83.664000000000001</v>
      </c>
      <c r="AM81">
        <v>18.108732</v>
      </c>
      <c r="AN81">
        <v>1.053695</v>
      </c>
      <c r="AO81">
        <v>0</v>
      </c>
      <c r="AP81">
        <v>5.7645</v>
      </c>
      <c r="AQ81">
        <v>53.687441999999997</v>
      </c>
      <c r="AR81">
        <v>47.472000000000001</v>
      </c>
      <c r="AS81">
        <v>36.506751000000001</v>
      </c>
      <c r="AT81">
        <v>12.089</v>
      </c>
      <c r="AU81">
        <v>0</v>
      </c>
      <c r="AV81">
        <v>42.326875000000001</v>
      </c>
      <c r="AW81">
        <v>40.303697999999997</v>
      </c>
      <c r="AX81">
        <v>5.1895509999999998</v>
      </c>
      <c r="AY81">
        <v>0</v>
      </c>
      <c r="AZ81">
        <f t="shared" si="3"/>
        <v>103.02773300000001</v>
      </c>
      <c r="BA81">
        <f t="shared" si="4"/>
        <v>3631.2822210000008</v>
      </c>
      <c r="BD81">
        <v>4.2938999999999998</v>
      </c>
      <c r="BE81">
        <v>0</v>
      </c>
      <c r="BF81">
        <v>2.3335999999999999E-2</v>
      </c>
      <c r="BG81">
        <v>0</v>
      </c>
      <c r="BH81">
        <v>0</v>
      </c>
      <c r="BI81">
        <v>0.84194100000000005</v>
      </c>
      <c r="BJ81">
        <v>0</v>
      </c>
      <c r="BK81">
        <v>1.9975E-2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1.9522930000000001</v>
      </c>
      <c r="BR81">
        <v>4.2252549999999998</v>
      </c>
      <c r="BS81">
        <v>1.62</v>
      </c>
      <c r="BT81">
        <v>6.6649729999999998</v>
      </c>
      <c r="BU81">
        <v>2.9693329999999998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3.5116900000000002</v>
      </c>
      <c r="CB81">
        <v>1.84</v>
      </c>
      <c r="CC81">
        <v>0.91</v>
      </c>
      <c r="CD81">
        <v>0.97</v>
      </c>
      <c r="CE81">
        <v>1.8</v>
      </c>
      <c r="CF81">
        <v>0.21</v>
      </c>
      <c r="CG81">
        <v>3.78</v>
      </c>
      <c r="CH81">
        <v>4.8326830000000003</v>
      </c>
      <c r="CI81">
        <v>7.95</v>
      </c>
      <c r="CJ81">
        <v>1.95</v>
      </c>
      <c r="CK81">
        <v>1.84</v>
      </c>
      <c r="CL81">
        <v>3.5424669999999998</v>
      </c>
      <c r="CM81">
        <v>1.870228</v>
      </c>
      <c r="CN81">
        <v>1.6889339999999999</v>
      </c>
      <c r="CO81">
        <v>3.03</v>
      </c>
      <c r="CP81">
        <v>4.2338469999999999</v>
      </c>
      <c r="CQ81">
        <v>1.3710979999999999</v>
      </c>
      <c r="CR81">
        <v>3.48</v>
      </c>
      <c r="CS81">
        <v>2.3738440000000001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103.02773300000001</v>
      </c>
    </row>
    <row r="82" spans="1:114">
      <c r="A82" t="s">
        <v>124</v>
      </c>
      <c r="B82">
        <v>0</v>
      </c>
      <c r="C82">
        <v>0</v>
      </c>
      <c r="D82">
        <v>6.2245400000000002</v>
      </c>
      <c r="E82">
        <v>0</v>
      </c>
      <c r="F82">
        <v>40.303697999999997</v>
      </c>
      <c r="G82">
        <v>0</v>
      </c>
      <c r="H82">
        <v>0</v>
      </c>
      <c r="I82">
        <v>93.411913999999996</v>
      </c>
      <c r="J82">
        <v>1.297388</v>
      </c>
      <c r="K82">
        <v>691.09398399999998</v>
      </c>
      <c r="L82">
        <v>667.07663700000001</v>
      </c>
      <c r="M82">
        <v>95.888554999999997</v>
      </c>
      <c r="N82">
        <v>122.432091</v>
      </c>
      <c r="O82">
        <v>128.451291</v>
      </c>
      <c r="P82">
        <v>147.214156</v>
      </c>
      <c r="Q82">
        <v>21.903790999999998</v>
      </c>
      <c r="R82">
        <v>32.52731</v>
      </c>
      <c r="S82">
        <v>27.350811</v>
      </c>
      <c r="T82">
        <v>2.392833</v>
      </c>
      <c r="U82">
        <v>348.97500000000002</v>
      </c>
      <c r="V82">
        <v>20.731850000000001</v>
      </c>
      <c r="W82">
        <v>46.399079999999998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9.4715260000000008</v>
      </c>
      <c r="AG82">
        <v>47.497892999999998</v>
      </c>
      <c r="AH82">
        <v>139.83918</v>
      </c>
      <c r="AI82">
        <v>19.076066000000001</v>
      </c>
      <c r="AJ82">
        <v>0</v>
      </c>
      <c r="AK82">
        <v>64.950986999999998</v>
      </c>
      <c r="AL82">
        <v>83.664000000000001</v>
      </c>
      <c r="AM82">
        <v>18.108732</v>
      </c>
      <c r="AN82">
        <v>1.053695</v>
      </c>
      <c r="AO82">
        <v>0</v>
      </c>
      <c r="AP82">
        <v>5.7645</v>
      </c>
      <c r="AQ82">
        <v>53.687441999999997</v>
      </c>
      <c r="AR82">
        <v>47.472000000000001</v>
      </c>
      <c r="AS82">
        <v>36.506751000000001</v>
      </c>
      <c r="AT82">
        <v>12.089</v>
      </c>
      <c r="AU82">
        <v>0</v>
      </c>
      <c r="AV82">
        <v>42.326875000000001</v>
      </c>
      <c r="AW82">
        <v>40.303697999999997</v>
      </c>
      <c r="AX82">
        <v>5.1895509999999998</v>
      </c>
      <c r="AY82">
        <v>0</v>
      </c>
      <c r="AZ82">
        <f t="shared" si="3"/>
        <v>103.053065</v>
      </c>
      <c r="BA82">
        <f t="shared" si="4"/>
        <v>3611.7300680000008</v>
      </c>
      <c r="BD82">
        <v>4.2938999999999998</v>
      </c>
      <c r="BE82">
        <v>0</v>
      </c>
      <c r="BF82">
        <v>2.3335999999999999E-2</v>
      </c>
      <c r="BG82">
        <v>0</v>
      </c>
      <c r="BH82">
        <v>0</v>
      </c>
      <c r="BI82">
        <v>0.84194100000000005</v>
      </c>
      <c r="BJ82">
        <v>0</v>
      </c>
      <c r="BK82">
        <v>1.9975E-2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1.9522930000000001</v>
      </c>
      <c r="BR82">
        <v>4.2252549999999998</v>
      </c>
      <c r="BS82">
        <v>1.62</v>
      </c>
      <c r="BT82">
        <v>7.1333219999999997</v>
      </c>
      <c r="BU82">
        <v>2.9693329999999998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3.5116900000000002</v>
      </c>
      <c r="CB82">
        <v>1.84</v>
      </c>
      <c r="CC82">
        <v>0.91</v>
      </c>
      <c r="CD82">
        <v>0.97</v>
      </c>
      <c r="CE82">
        <v>1.8</v>
      </c>
      <c r="CF82">
        <v>0.21</v>
      </c>
      <c r="CG82">
        <v>3.78</v>
      </c>
      <c r="CH82">
        <v>4.2996660000000002</v>
      </c>
      <c r="CI82">
        <v>7.95</v>
      </c>
      <c r="CJ82">
        <v>1.95</v>
      </c>
      <c r="CK82">
        <v>1.84</v>
      </c>
      <c r="CL82">
        <v>3.5424669999999998</v>
      </c>
      <c r="CM82">
        <v>1.870228</v>
      </c>
      <c r="CN82">
        <v>1.6889339999999999</v>
      </c>
      <c r="CO82">
        <v>3.03</v>
      </c>
      <c r="CP82">
        <v>4.2338469999999999</v>
      </c>
      <c r="CQ82">
        <v>1.3710979999999999</v>
      </c>
      <c r="CR82">
        <v>3.57</v>
      </c>
      <c r="CS82">
        <v>2.3738440000000001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103.053065</v>
      </c>
    </row>
    <row r="83" spans="1:114">
      <c r="A83" t="s">
        <v>125</v>
      </c>
      <c r="B83">
        <v>0</v>
      </c>
      <c r="C83">
        <v>0</v>
      </c>
      <c r="D83">
        <v>6.2245400000000002</v>
      </c>
      <c r="E83">
        <v>0</v>
      </c>
      <c r="F83">
        <v>40.303697999999997</v>
      </c>
      <c r="G83">
        <v>0</v>
      </c>
      <c r="H83">
        <v>0</v>
      </c>
      <c r="I83">
        <v>93.411913999999996</v>
      </c>
      <c r="J83">
        <v>1.297388</v>
      </c>
      <c r="K83">
        <v>691.09398399999998</v>
      </c>
      <c r="L83">
        <v>667.07663700000001</v>
      </c>
      <c r="M83">
        <v>95.888554999999997</v>
      </c>
      <c r="N83">
        <v>122.432091</v>
      </c>
      <c r="O83">
        <v>128.451291</v>
      </c>
      <c r="P83">
        <v>147.214156</v>
      </c>
      <c r="Q83">
        <v>21.903790999999998</v>
      </c>
      <c r="R83">
        <v>39.313581999999997</v>
      </c>
      <c r="S83">
        <v>27.350811</v>
      </c>
      <c r="T83">
        <v>2.392833</v>
      </c>
      <c r="U83">
        <v>348.97500000000002</v>
      </c>
      <c r="V83">
        <v>20.731850000000001</v>
      </c>
      <c r="W83">
        <v>46.399079999999998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9.4715260000000008</v>
      </c>
      <c r="AG83">
        <v>47.497892999999998</v>
      </c>
      <c r="AH83">
        <v>129.08232000000001</v>
      </c>
      <c r="AI83">
        <v>19.076066000000001</v>
      </c>
      <c r="AJ83">
        <v>0</v>
      </c>
      <c r="AK83">
        <v>64.950986999999998</v>
      </c>
      <c r="AL83">
        <v>83.664000000000001</v>
      </c>
      <c r="AM83">
        <v>18.108732</v>
      </c>
      <c r="AN83">
        <v>1.0747679999999999</v>
      </c>
      <c r="AO83">
        <v>0</v>
      </c>
      <c r="AP83">
        <v>1.2809999999999999</v>
      </c>
      <c r="AQ83">
        <v>53.687441999999997</v>
      </c>
      <c r="AR83">
        <v>47.472000000000001</v>
      </c>
      <c r="AS83">
        <v>36.506751000000001</v>
      </c>
      <c r="AT83">
        <v>12.089</v>
      </c>
      <c r="AU83">
        <v>0</v>
      </c>
      <c r="AV83">
        <v>42.326875000000001</v>
      </c>
      <c r="AW83">
        <v>40.303697999999997</v>
      </c>
      <c r="AX83">
        <v>5.1895509999999998</v>
      </c>
      <c r="AY83">
        <v>0</v>
      </c>
      <c r="AZ83">
        <f t="shared" si="3"/>
        <v>102.72173500000001</v>
      </c>
      <c r="BA83">
        <f t="shared" si="4"/>
        <v>3592.5095340000003</v>
      </c>
      <c r="BD83">
        <v>4.2938999999999998</v>
      </c>
      <c r="BE83">
        <v>0</v>
      </c>
      <c r="BF83">
        <v>2.3597E-2</v>
      </c>
      <c r="BG83">
        <v>0</v>
      </c>
      <c r="BH83">
        <v>0</v>
      </c>
      <c r="BI83">
        <v>0.84194100000000005</v>
      </c>
      <c r="BJ83">
        <v>0</v>
      </c>
      <c r="BK83">
        <v>2.0039000000000001E-2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1.9522930000000001</v>
      </c>
      <c r="BR83">
        <v>4.2252549999999998</v>
      </c>
      <c r="BS83">
        <v>1.62</v>
      </c>
      <c r="BT83">
        <v>7.1333219999999997</v>
      </c>
      <c r="BU83">
        <v>2.9693329999999998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3.5116900000000002</v>
      </c>
      <c r="CB83">
        <v>1.84</v>
      </c>
      <c r="CC83">
        <v>0.91</v>
      </c>
      <c r="CD83">
        <v>0.97</v>
      </c>
      <c r="CE83">
        <v>1.8</v>
      </c>
      <c r="CF83">
        <v>0.21</v>
      </c>
      <c r="CG83">
        <v>3.78</v>
      </c>
      <c r="CH83">
        <v>3.9680110000000002</v>
      </c>
      <c r="CI83">
        <v>7.95</v>
      </c>
      <c r="CJ83">
        <v>1.95</v>
      </c>
      <c r="CK83">
        <v>1.84</v>
      </c>
      <c r="CL83">
        <v>3.5424669999999998</v>
      </c>
      <c r="CM83">
        <v>1.870228</v>
      </c>
      <c r="CN83">
        <v>1.6889339999999999</v>
      </c>
      <c r="CO83">
        <v>3.03</v>
      </c>
      <c r="CP83">
        <v>4.2338469999999999</v>
      </c>
      <c r="CQ83">
        <v>1.3710979999999999</v>
      </c>
      <c r="CR83">
        <v>3.57</v>
      </c>
      <c r="CS83">
        <v>2.3738440000000001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102.72173500000001</v>
      </c>
    </row>
    <row r="84" spans="1:114">
      <c r="A84" t="s">
        <v>126</v>
      </c>
      <c r="B84">
        <v>0</v>
      </c>
      <c r="C84">
        <v>0</v>
      </c>
      <c r="D84">
        <v>6.2245400000000002</v>
      </c>
      <c r="E84">
        <v>0</v>
      </c>
      <c r="F84">
        <v>40.303697999999997</v>
      </c>
      <c r="G84">
        <v>0</v>
      </c>
      <c r="H84">
        <v>0</v>
      </c>
      <c r="I84">
        <v>93.411913999999996</v>
      </c>
      <c r="J84">
        <v>1.297388</v>
      </c>
      <c r="K84">
        <v>691.09398399999998</v>
      </c>
      <c r="L84">
        <v>667.07663700000001</v>
      </c>
      <c r="M84">
        <v>95.888554999999997</v>
      </c>
      <c r="N84">
        <v>122.432091</v>
      </c>
      <c r="O84">
        <v>128.451291</v>
      </c>
      <c r="P84">
        <v>147.214156</v>
      </c>
      <c r="Q84">
        <v>21.903790999999998</v>
      </c>
      <c r="R84">
        <v>44.326064000000002</v>
      </c>
      <c r="S84">
        <v>27.350811</v>
      </c>
      <c r="T84">
        <v>2.392833</v>
      </c>
      <c r="U84">
        <v>348.97500000000002</v>
      </c>
      <c r="V84">
        <v>20.731850000000001</v>
      </c>
      <c r="W84">
        <v>46.399079999999998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31.368566999999999</v>
      </c>
      <c r="AE84">
        <v>56.926780000000001</v>
      </c>
      <c r="AF84">
        <v>9.4715260000000008</v>
      </c>
      <c r="AG84">
        <v>47.497892999999998</v>
      </c>
      <c r="AH84">
        <v>92.616564999999994</v>
      </c>
      <c r="AI84">
        <v>19.076066000000001</v>
      </c>
      <c r="AJ84">
        <v>0</v>
      </c>
      <c r="AK84">
        <v>64.950986999999998</v>
      </c>
      <c r="AL84">
        <v>83.664000000000001</v>
      </c>
      <c r="AM84">
        <v>18.108732</v>
      </c>
      <c r="AN84">
        <v>1.0747679999999999</v>
      </c>
      <c r="AO84">
        <v>0</v>
      </c>
      <c r="AP84">
        <v>0</v>
      </c>
      <c r="AQ84">
        <v>53.687441999999997</v>
      </c>
      <c r="AR84">
        <v>47.472000000000001</v>
      </c>
      <c r="AS84">
        <v>36.506751000000001</v>
      </c>
      <c r="AT84">
        <v>12.089</v>
      </c>
      <c r="AU84">
        <v>0</v>
      </c>
      <c r="AV84">
        <v>42.326875000000001</v>
      </c>
      <c r="AW84">
        <v>40.303697999999997</v>
      </c>
      <c r="AX84">
        <v>5.1895509999999998</v>
      </c>
      <c r="AY84">
        <v>0</v>
      </c>
      <c r="AZ84">
        <f t="shared" si="3"/>
        <v>100.23930200000001</v>
      </c>
      <c r="BA84">
        <f t="shared" si="4"/>
        <v>3557.2928280000001</v>
      </c>
      <c r="BD84">
        <v>4.2938999999999998</v>
      </c>
      <c r="BE84">
        <v>0</v>
      </c>
      <c r="BF84">
        <v>2.3597E-2</v>
      </c>
      <c r="BG84">
        <v>0</v>
      </c>
      <c r="BH84">
        <v>0</v>
      </c>
      <c r="BI84">
        <v>0.84194100000000005</v>
      </c>
      <c r="BJ84">
        <v>0</v>
      </c>
      <c r="BK84">
        <v>2.0039000000000001E-2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1.9522930000000001</v>
      </c>
      <c r="BR84">
        <v>4.2252549999999998</v>
      </c>
      <c r="BS84">
        <v>1.62</v>
      </c>
      <c r="BT84">
        <v>5.7643009999999997</v>
      </c>
      <c r="BU84">
        <v>2.9693329999999998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3.5116900000000002</v>
      </c>
      <c r="CB84">
        <v>1.84</v>
      </c>
      <c r="CC84">
        <v>0.91</v>
      </c>
      <c r="CD84">
        <v>0.97</v>
      </c>
      <c r="CE84">
        <v>1.8</v>
      </c>
      <c r="CF84">
        <v>0.21</v>
      </c>
      <c r="CG84">
        <v>3.78</v>
      </c>
      <c r="CH84">
        <v>2.8545989999999999</v>
      </c>
      <c r="CI84">
        <v>7.95</v>
      </c>
      <c r="CJ84">
        <v>1.95</v>
      </c>
      <c r="CK84">
        <v>1.84</v>
      </c>
      <c r="CL84">
        <v>3.5424669999999998</v>
      </c>
      <c r="CM84">
        <v>1.870228</v>
      </c>
      <c r="CN84">
        <v>1.6889339999999999</v>
      </c>
      <c r="CO84">
        <v>3.03</v>
      </c>
      <c r="CP84">
        <v>4.2338469999999999</v>
      </c>
      <c r="CQ84">
        <v>1.3710979999999999</v>
      </c>
      <c r="CR84">
        <v>3.57</v>
      </c>
      <c r="CS84">
        <v>2.3738440000000001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100.23930200000001</v>
      </c>
    </row>
    <row r="85" spans="1:114">
      <c r="A85" t="s">
        <v>127</v>
      </c>
      <c r="B85">
        <v>0</v>
      </c>
      <c r="C85">
        <v>0</v>
      </c>
      <c r="D85">
        <v>6.2245400000000002</v>
      </c>
      <c r="E85">
        <v>0</v>
      </c>
      <c r="F85">
        <v>40.303697999999997</v>
      </c>
      <c r="G85">
        <v>0</v>
      </c>
      <c r="H85">
        <v>0</v>
      </c>
      <c r="I85">
        <v>93.411913999999996</v>
      </c>
      <c r="J85">
        <v>1.297388</v>
      </c>
      <c r="K85">
        <v>691.09398399999998</v>
      </c>
      <c r="L85">
        <v>667.07663700000001</v>
      </c>
      <c r="M85">
        <v>95.888554999999997</v>
      </c>
      <c r="N85">
        <v>122.432091</v>
      </c>
      <c r="O85">
        <v>128.451291</v>
      </c>
      <c r="P85">
        <v>147.214156</v>
      </c>
      <c r="Q85">
        <v>21.903790999999998</v>
      </c>
      <c r="R85">
        <v>44.326064000000002</v>
      </c>
      <c r="S85">
        <v>27.350811</v>
      </c>
      <c r="T85">
        <v>2.392833</v>
      </c>
      <c r="U85">
        <v>348.97500000000002</v>
      </c>
      <c r="V85">
        <v>20.731850000000001</v>
      </c>
      <c r="W85">
        <v>46.399079999999998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31.368566999999999</v>
      </c>
      <c r="AE85">
        <v>56.926780000000001</v>
      </c>
      <c r="AF85">
        <v>9.4715260000000008</v>
      </c>
      <c r="AG85">
        <v>47.497892999999998</v>
      </c>
      <c r="AH85">
        <v>64.541160000000005</v>
      </c>
      <c r="AI85">
        <v>19.076066000000001</v>
      </c>
      <c r="AJ85">
        <v>0</v>
      </c>
      <c r="AK85">
        <v>64.950986999999998</v>
      </c>
      <c r="AL85">
        <v>36.021999999999998</v>
      </c>
      <c r="AM85">
        <v>18.108732</v>
      </c>
      <c r="AN85">
        <v>1.0747679999999999</v>
      </c>
      <c r="AO85">
        <v>0</v>
      </c>
      <c r="AP85">
        <v>0</v>
      </c>
      <c r="AQ85">
        <v>53.687441999999997</v>
      </c>
      <c r="AR85">
        <v>47.472000000000001</v>
      </c>
      <c r="AS85">
        <v>36.506751000000001</v>
      </c>
      <c r="AT85">
        <v>12.089</v>
      </c>
      <c r="AU85">
        <v>0</v>
      </c>
      <c r="AV85">
        <v>42.326875000000001</v>
      </c>
      <c r="AW85">
        <v>40.303697999999997</v>
      </c>
      <c r="AX85">
        <v>5.1895509999999998</v>
      </c>
      <c r="AY85">
        <v>0</v>
      </c>
      <c r="AZ85">
        <f t="shared" si="3"/>
        <v>97.955135000000013</v>
      </c>
      <c r="BA85">
        <f t="shared" si="4"/>
        <v>3479.2912560000004</v>
      </c>
      <c r="BD85">
        <v>4.2938999999999998</v>
      </c>
      <c r="BE85">
        <v>0</v>
      </c>
      <c r="BF85">
        <v>2.3597E-2</v>
      </c>
      <c r="BG85">
        <v>0</v>
      </c>
      <c r="BH85">
        <v>0</v>
      </c>
      <c r="BI85">
        <v>0.84194100000000005</v>
      </c>
      <c r="BJ85">
        <v>0</v>
      </c>
      <c r="BK85">
        <v>2.0039000000000001E-2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1.9522930000000001</v>
      </c>
      <c r="BR85">
        <v>4.2252549999999998</v>
      </c>
      <c r="BS85">
        <v>1.62</v>
      </c>
      <c r="BT85">
        <v>4.3232249999999999</v>
      </c>
      <c r="BU85">
        <v>2.9693329999999998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3.5116900000000002</v>
      </c>
      <c r="CB85">
        <v>1.84</v>
      </c>
      <c r="CC85">
        <v>0.91</v>
      </c>
      <c r="CD85">
        <v>0.97</v>
      </c>
      <c r="CE85">
        <v>1.8</v>
      </c>
      <c r="CF85">
        <v>0.21</v>
      </c>
      <c r="CG85">
        <v>3.78</v>
      </c>
      <c r="CH85">
        <v>1.9899279999999999</v>
      </c>
      <c r="CI85">
        <v>7.95</v>
      </c>
      <c r="CJ85">
        <v>1.95</v>
      </c>
      <c r="CK85">
        <v>1.84</v>
      </c>
      <c r="CL85">
        <v>3.5424669999999998</v>
      </c>
      <c r="CM85">
        <v>1.870228</v>
      </c>
      <c r="CN85">
        <v>1.6889339999999999</v>
      </c>
      <c r="CO85">
        <v>3.03</v>
      </c>
      <c r="CP85">
        <v>4.2338469999999999</v>
      </c>
      <c r="CQ85">
        <v>1.3710979999999999</v>
      </c>
      <c r="CR85">
        <v>3.57</v>
      </c>
      <c r="CS85">
        <v>2.3954240000000002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97.955135000000013</v>
      </c>
    </row>
    <row r="86" spans="1:114">
      <c r="A86" t="s">
        <v>128</v>
      </c>
      <c r="B86">
        <v>0</v>
      </c>
      <c r="C86">
        <v>0</v>
      </c>
      <c r="D86">
        <v>6.2245400000000002</v>
      </c>
      <c r="E86">
        <v>0</v>
      </c>
      <c r="F86">
        <v>40.303697999999997</v>
      </c>
      <c r="G86">
        <v>0</v>
      </c>
      <c r="H86">
        <v>0</v>
      </c>
      <c r="I86">
        <v>93.411913999999996</v>
      </c>
      <c r="J86">
        <v>1.297388</v>
      </c>
      <c r="K86">
        <v>691.09398399999998</v>
      </c>
      <c r="L86">
        <v>667.07663700000001</v>
      </c>
      <c r="M86">
        <v>95.888554999999997</v>
      </c>
      <c r="N86">
        <v>122.432091</v>
      </c>
      <c r="O86">
        <v>128.451291</v>
      </c>
      <c r="P86">
        <v>147.214156</v>
      </c>
      <c r="Q86">
        <v>21.903790999999998</v>
      </c>
      <c r="R86">
        <v>44.326064000000002</v>
      </c>
      <c r="S86">
        <v>27.350811</v>
      </c>
      <c r="T86">
        <v>2.392833</v>
      </c>
      <c r="U86">
        <v>348.97500000000002</v>
      </c>
      <c r="V86">
        <v>20.731850000000001</v>
      </c>
      <c r="W86">
        <v>46.399079999999998</v>
      </c>
      <c r="X86">
        <v>147.515625</v>
      </c>
      <c r="Y86">
        <v>0</v>
      </c>
      <c r="Z86">
        <v>19.6614</v>
      </c>
      <c r="AA86">
        <v>42.14808</v>
      </c>
      <c r="AB86">
        <v>30.949448</v>
      </c>
      <c r="AC86">
        <v>22.310403000000001</v>
      </c>
      <c r="AD86">
        <v>20.912378</v>
      </c>
      <c r="AE86">
        <v>56.926780000000001</v>
      </c>
      <c r="AF86">
        <v>9.1372370000000007</v>
      </c>
      <c r="AG86">
        <v>47.497892999999998</v>
      </c>
      <c r="AH86">
        <v>34.421951999999997</v>
      </c>
      <c r="AI86">
        <v>4.4021689999999998</v>
      </c>
      <c r="AJ86">
        <v>0</v>
      </c>
      <c r="AK86">
        <v>64.950986999999998</v>
      </c>
      <c r="AL86">
        <v>36.021999999999998</v>
      </c>
      <c r="AM86">
        <v>18.108732</v>
      </c>
      <c r="AN86">
        <v>1.0747679999999999</v>
      </c>
      <c r="AO86">
        <v>0</v>
      </c>
      <c r="AP86">
        <v>0</v>
      </c>
      <c r="AQ86">
        <v>40.265580999999997</v>
      </c>
      <c r="AR86">
        <v>47.472000000000001</v>
      </c>
      <c r="AS86">
        <v>36.506751000000001</v>
      </c>
      <c r="AT86">
        <v>12.089</v>
      </c>
      <c r="AU86">
        <v>0</v>
      </c>
      <c r="AV86">
        <v>42.326875000000001</v>
      </c>
      <c r="AW86">
        <v>40.303697999999997</v>
      </c>
      <c r="AX86">
        <v>5.1895509999999998</v>
      </c>
      <c r="AY86">
        <v>0</v>
      </c>
      <c r="AZ86">
        <f t="shared" si="3"/>
        <v>95.66838700000001</v>
      </c>
      <c r="BA86">
        <f t="shared" si="4"/>
        <v>3381.3353780000002</v>
      </c>
      <c r="BD86">
        <v>4.2938999999999998</v>
      </c>
      <c r="BE86">
        <v>0</v>
      </c>
      <c r="BF86">
        <v>2.3597E-2</v>
      </c>
      <c r="BG86">
        <v>0</v>
      </c>
      <c r="BH86">
        <v>0</v>
      </c>
      <c r="BI86">
        <v>0.84194100000000005</v>
      </c>
      <c r="BJ86">
        <v>0</v>
      </c>
      <c r="BK86">
        <v>2.0039000000000001E-2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1.9522930000000001</v>
      </c>
      <c r="BR86">
        <v>4.2252549999999998</v>
      </c>
      <c r="BS86">
        <v>1.62</v>
      </c>
      <c r="BT86">
        <v>2.9722170000000001</v>
      </c>
      <c r="BU86">
        <v>2.9693329999999998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3.5116900000000002</v>
      </c>
      <c r="CB86">
        <v>1.84</v>
      </c>
      <c r="CC86">
        <v>0.91</v>
      </c>
      <c r="CD86">
        <v>0.97</v>
      </c>
      <c r="CE86">
        <v>1.8</v>
      </c>
      <c r="CF86">
        <v>0.21</v>
      </c>
      <c r="CG86">
        <v>3.78</v>
      </c>
      <c r="CH86">
        <v>1.0541879999999999</v>
      </c>
      <c r="CI86">
        <v>7.95</v>
      </c>
      <c r="CJ86">
        <v>1.95</v>
      </c>
      <c r="CK86">
        <v>1.84</v>
      </c>
      <c r="CL86">
        <v>3.5424669999999998</v>
      </c>
      <c r="CM86">
        <v>1.870228</v>
      </c>
      <c r="CN86">
        <v>1.6889339999999999</v>
      </c>
      <c r="CO86">
        <v>3.03</v>
      </c>
      <c r="CP86">
        <v>4.2338469999999999</v>
      </c>
      <c r="CQ86">
        <v>1.3710979999999999</v>
      </c>
      <c r="CR86">
        <v>3.57</v>
      </c>
      <c r="CS86">
        <v>2.3954240000000002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95.66838700000001</v>
      </c>
    </row>
    <row r="87" spans="1:114">
      <c r="A87" t="s">
        <v>129</v>
      </c>
      <c r="B87">
        <v>0</v>
      </c>
      <c r="C87">
        <v>0</v>
      </c>
      <c r="D87">
        <v>6.2245400000000002</v>
      </c>
      <c r="E87">
        <v>0</v>
      </c>
      <c r="F87">
        <v>40.303697999999997</v>
      </c>
      <c r="G87">
        <v>0</v>
      </c>
      <c r="H87">
        <v>0</v>
      </c>
      <c r="I87">
        <v>93.411913999999996</v>
      </c>
      <c r="J87">
        <v>1.297388</v>
      </c>
      <c r="K87">
        <v>691.09398399999998</v>
      </c>
      <c r="L87">
        <v>667.07663700000001</v>
      </c>
      <c r="M87">
        <v>95.888554999999997</v>
      </c>
      <c r="N87">
        <v>122.432091</v>
      </c>
      <c r="O87">
        <v>128.451291</v>
      </c>
      <c r="P87">
        <v>147.214156</v>
      </c>
      <c r="Q87">
        <v>21.903790999999998</v>
      </c>
      <c r="R87">
        <v>44.326064000000002</v>
      </c>
      <c r="S87">
        <v>27.350811</v>
      </c>
      <c r="T87">
        <v>2.392833</v>
      </c>
      <c r="U87">
        <v>348.97500000000002</v>
      </c>
      <c r="V87">
        <v>20.731850000000001</v>
      </c>
      <c r="W87">
        <v>46.399079999999998</v>
      </c>
      <c r="X87">
        <v>147.515625</v>
      </c>
      <c r="Y87">
        <v>0</v>
      </c>
      <c r="Z87">
        <v>13.1076</v>
      </c>
      <c r="AA87">
        <v>42.14808</v>
      </c>
      <c r="AB87">
        <v>30.949448</v>
      </c>
      <c r="AC87">
        <v>22.310403000000001</v>
      </c>
      <c r="AD87">
        <v>10.456189</v>
      </c>
      <c r="AE87">
        <v>56.926780000000001</v>
      </c>
      <c r="AF87">
        <v>6.9086429999999996</v>
      </c>
      <c r="AG87">
        <v>47.497892999999998</v>
      </c>
      <c r="AH87">
        <v>17.210975999999999</v>
      </c>
      <c r="AI87">
        <v>0</v>
      </c>
      <c r="AJ87">
        <v>0</v>
      </c>
      <c r="AK87">
        <v>64.950986999999998</v>
      </c>
      <c r="AL87">
        <v>36.021999999999998</v>
      </c>
      <c r="AM87">
        <v>18.108732</v>
      </c>
      <c r="AN87">
        <v>1.0958429999999999</v>
      </c>
      <c r="AO87">
        <v>0</v>
      </c>
      <c r="AP87">
        <v>0</v>
      </c>
      <c r="AQ87">
        <v>13.421861</v>
      </c>
      <c r="AR87">
        <v>47.472000000000001</v>
      </c>
      <c r="AS87">
        <v>36.506751000000001</v>
      </c>
      <c r="AT87">
        <v>12.089</v>
      </c>
      <c r="AU87">
        <v>0</v>
      </c>
      <c r="AV87">
        <v>42.326875000000001</v>
      </c>
      <c r="AW87">
        <v>40.303697999999997</v>
      </c>
      <c r="AX87">
        <v>5.1895509999999998</v>
      </c>
      <c r="AY87">
        <v>0</v>
      </c>
      <c r="AZ87">
        <f t="shared" si="3"/>
        <v>93.807094000000006</v>
      </c>
      <c r="BA87">
        <f t="shared" si="4"/>
        <v>3311.799712</v>
      </c>
      <c r="BD87">
        <v>4.2938999999999998</v>
      </c>
      <c r="BE87">
        <v>0</v>
      </c>
      <c r="BF87">
        <v>2.3597E-2</v>
      </c>
      <c r="BG87">
        <v>0</v>
      </c>
      <c r="BH87">
        <v>0</v>
      </c>
      <c r="BI87">
        <v>0.84194100000000005</v>
      </c>
      <c r="BJ87">
        <v>0</v>
      </c>
      <c r="BK87">
        <v>2.0135E-2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1.9522930000000001</v>
      </c>
      <c r="BR87">
        <v>4.2252549999999998</v>
      </c>
      <c r="BS87">
        <v>1.62</v>
      </c>
      <c r="BT87">
        <v>1.6212089999999999</v>
      </c>
      <c r="BU87">
        <v>2.9693329999999998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3.5116900000000002</v>
      </c>
      <c r="CB87">
        <v>1.84</v>
      </c>
      <c r="CC87">
        <v>0.91</v>
      </c>
      <c r="CD87">
        <v>0.97</v>
      </c>
      <c r="CE87">
        <v>1.8</v>
      </c>
      <c r="CF87">
        <v>0.21</v>
      </c>
      <c r="CG87">
        <v>3.78</v>
      </c>
      <c r="CH87">
        <v>0.53301600000000005</v>
      </c>
      <c r="CI87">
        <v>7.95</v>
      </c>
      <c r="CJ87">
        <v>1.95</v>
      </c>
      <c r="CK87">
        <v>1.84</v>
      </c>
      <c r="CL87">
        <v>3.5424669999999998</v>
      </c>
      <c r="CM87">
        <v>1.870228</v>
      </c>
      <c r="CN87">
        <v>1.6889339999999999</v>
      </c>
      <c r="CO87">
        <v>3.03</v>
      </c>
      <c r="CP87">
        <v>4.2338469999999999</v>
      </c>
      <c r="CQ87">
        <v>1.3710979999999999</v>
      </c>
      <c r="CR87">
        <v>3.57</v>
      </c>
      <c r="CS87">
        <v>2.406215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93.807094000000006</v>
      </c>
    </row>
    <row r="88" spans="1:114">
      <c r="A88" t="s">
        <v>130</v>
      </c>
      <c r="B88">
        <v>0</v>
      </c>
      <c r="C88">
        <v>0</v>
      </c>
      <c r="D88">
        <v>6.2245400000000002</v>
      </c>
      <c r="E88">
        <v>0</v>
      </c>
      <c r="F88">
        <v>40.303697999999997</v>
      </c>
      <c r="G88">
        <v>0</v>
      </c>
      <c r="H88">
        <v>0</v>
      </c>
      <c r="I88">
        <v>93.411913999999996</v>
      </c>
      <c r="J88">
        <v>1.297388</v>
      </c>
      <c r="K88">
        <v>691.09398399999998</v>
      </c>
      <c r="L88">
        <v>667.07663700000001</v>
      </c>
      <c r="M88">
        <v>95.888554999999997</v>
      </c>
      <c r="N88">
        <v>122.432091</v>
      </c>
      <c r="O88">
        <v>128.451291</v>
      </c>
      <c r="P88">
        <v>147.214156</v>
      </c>
      <c r="Q88">
        <v>21.903790999999998</v>
      </c>
      <c r="R88">
        <v>44.326064000000002</v>
      </c>
      <c r="S88">
        <v>27.350811</v>
      </c>
      <c r="T88">
        <v>2.392833</v>
      </c>
      <c r="U88">
        <v>348.97500000000002</v>
      </c>
      <c r="V88">
        <v>20.731850000000001</v>
      </c>
      <c r="W88">
        <v>46.399079999999998</v>
      </c>
      <c r="X88">
        <v>147.515625</v>
      </c>
      <c r="Y88">
        <v>0</v>
      </c>
      <c r="Z88">
        <v>13.1076</v>
      </c>
      <c r="AA88">
        <v>42.14808</v>
      </c>
      <c r="AB88">
        <v>30.855471999999999</v>
      </c>
      <c r="AC88">
        <v>22.310403000000001</v>
      </c>
      <c r="AD88">
        <v>0</v>
      </c>
      <c r="AE88">
        <v>56.926780000000001</v>
      </c>
      <c r="AF88">
        <v>6.9086429999999996</v>
      </c>
      <c r="AG88">
        <v>47.497892999999998</v>
      </c>
      <c r="AH88">
        <v>0</v>
      </c>
      <c r="AI88">
        <v>0</v>
      </c>
      <c r="AJ88">
        <v>0</v>
      </c>
      <c r="AK88">
        <v>64.950986999999998</v>
      </c>
      <c r="AL88">
        <v>36.021999999999998</v>
      </c>
      <c r="AM88">
        <v>18.108732</v>
      </c>
      <c r="AN88">
        <v>1.0958429999999999</v>
      </c>
      <c r="AO88">
        <v>0</v>
      </c>
      <c r="AP88">
        <v>0</v>
      </c>
      <c r="AQ88">
        <v>0</v>
      </c>
      <c r="AR88">
        <v>47.472000000000001</v>
      </c>
      <c r="AS88">
        <v>36.506751000000001</v>
      </c>
      <c r="AT88">
        <v>12.089</v>
      </c>
      <c r="AU88">
        <v>0</v>
      </c>
      <c r="AV88">
        <v>42.326875000000001</v>
      </c>
      <c r="AW88">
        <v>40.303697999999997</v>
      </c>
      <c r="AX88">
        <v>5.1895509999999998</v>
      </c>
      <c r="AY88">
        <v>0</v>
      </c>
      <c r="AZ88">
        <f t="shared" si="3"/>
        <v>92.877782999999994</v>
      </c>
      <c r="BA88">
        <f t="shared" si="4"/>
        <v>3269.6873990000004</v>
      </c>
      <c r="BD88">
        <v>4.2938999999999998</v>
      </c>
      <c r="BE88">
        <v>0</v>
      </c>
      <c r="BF88">
        <v>2.3597E-2</v>
      </c>
      <c r="BG88">
        <v>0</v>
      </c>
      <c r="BH88">
        <v>0</v>
      </c>
      <c r="BI88">
        <v>0.84194100000000005</v>
      </c>
      <c r="BJ88">
        <v>0</v>
      </c>
      <c r="BK88">
        <v>2.0135E-2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1.9522930000000001</v>
      </c>
      <c r="BR88">
        <v>4.2252549999999998</v>
      </c>
      <c r="BS88">
        <v>1.62</v>
      </c>
      <c r="BT88">
        <v>1.2249140000000001</v>
      </c>
      <c r="BU88">
        <v>2.9693329999999998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1.84</v>
      </c>
      <c r="CC88">
        <v>0.91</v>
      </c>
      <c r="CD88">
        <v>0.97</v>
      </c>
      <c r="CE88">
        <v>1.8</v>
      </c>
      <c r="CF88">
        <v>0.21</v>
      </c>
      <c r="CG88">
        <v>3.78</v>
      </c>
      <c r="CH88">
        <v>0</v>
      </c>
      <c r="CI88">
        <v>7.95</v>
      </c>
      <c r="CJ88">
        <v>1.95</v>
      </c>
      <c r="CK88">
        <v>1.84</v>
      </c>
      <c r="CL88">
        <v>3.5424669999999998</v>
      </c>
      <c r="CM88">
        <v>1.870228</v>
      </c>
      <c r="CN88">
        <v>1.6889339999999999</v>
      </c>
      <c r="CO88">
        <v>3.03</v>
      </c>
      <c r="CP88">
        <v>4.2338469999999999</v>
      </c>
      <c r="CQ88">
        <v>1.3710979999999999</v>
      </c>
      <c r="CR88">
        <v>3.57</v>
      </c>
      <c r="CS88">
        <v>2.406215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92.877782999999994</v>
      </c>
    </row>
    <row r="89" spans="1:114">
      <c r="A89" t="s">
        <v>131</v>
      </c>
      <c r="B89">
        <v>0</v>
      </c>
      <c r="C89">
        <v>0</v>
      </c>
      <c r="D89">
        <v>6.2245400000000002</v>
      </c>
      <c r="E89">
        <v>0</v>
      </c>
      <c r="F89">
        <v>40.303697999999997</v>
      </c>
      <c r="G89">
        <v>0</v>
      </c>
      <c r="H89">
        <v>0</v>
      </c>
      <c r="I89">
        <v>93.411913999999996</v>
      </c>
      <c r="J89">
        <v>1.297388</v>
      </c>
      <c r="K89">
        <v>691.09398399999998</v>
      </c>
      <c r="L89">
        <v>667.07663700000001</v>
      </c>
      <c r="M89">
        <v>95.888554999999997</v>
      </c>
      <c r="N89">
        <v>122.432091</v>
      </c>
      <c r="O89">
        <v>128.451291</v>
      </c>
      <c r="P89">
        <v>147.214156</v>
      </c>
      <c r="Q89">
        <v>21.903790999999998</v>
      </c>
      <c r="R89">
        <v>44.326064000000002</v>
      </c>
      <c r="S89">
        <v>27.350811</v>
      </c>
      <c r="T89">
        <v>2.392833</v>
      </c>
      <c r="U89">
        <v>348.97500000000002</v>
      </c>
      <c r="V89">
        <v>20.731850000000001</v>
      </c>
      <c r="W89">
        <v>46.399079999999998</v>
      </c>
      <c r="X89">
        <v>147.515625</v>
      </c>
      <c r="Y89">
        <v>0</v>
      </c>
      <c r="Z89">
        <v>13.1076</v>
      </c>
      <c r="AA89">
        <v>42.14808</v>
      </c>
      <c r="AB89">
        <v>30.855471999999999</v>
      </c>
      <c r="AC89">
        <v>22.310403000000001</v>
      </c>
      <c r="AD89">
        <v>0</v>
      </c>
      <c r="AE89">
        <v>56.926780000000001</v>
      </c>
      <c r="AF89">
        <v>6.9086429999999996</v>
      </c>
      <c r="AG89">
        <v>47.497892999999998</v>
      </c>
      <c r="AH89">
        <v>0</v>
      </c>
      <c r="AI89">
        <v>0</v>
      </c>
      <c r="AJ89">
        <v>0</v>
      </c>
      <c r="AK89">
        <v>64.950986999999998</v>
      </c>
      <c r="AL89">
        <v>36.021999999999998</v>
      </c>
      <c r="AM89">
        <v>18.108732</v>
      </c>
      <c r="AN89">
        <v>1.0958429999999999</v>
      </c>
      <c r="AO89">
        <v>0</v>
      </c>
      <c r="AP89">
        <v>0</v>
      </c>
      <c r="AQ89">
        <v>0</v>
      </c>
      <c r="AR89">
        <v>47.472000000000001</v>
      </c>
      <c r="AS89">
        <v>36.506751000000001</v>
      </c>
      <c r="AT89">
        <v>12.089</v>
      </c>
      <c r="AU89">
        <v>0</v>
      </c>
      <c r="AV89">
        <v>42.326875000000001</v>
      </c>
      <c r="AW89">
        <v>40.303697999999997</v>
      </c>
      <c r="AX89">
        <v>5.1895509999999998</v>
      </c>
      <c r="AY89">
        <v>0</v>
      </c>
      <c r="AZ89">
        <f t="shared" si="3"/>
        <v>91.65286900000001</v>
      </c>
      <c r="BA89">
        <f t="shared" si="4"/>
        <v>3268.4624850000005</v>
      </c>
      <c r="BD89">
        <v>4.2938999999999998</v>
      </c>
      <c r="BE89">
        <v>0</v>
      </c>
      <c r="BF89">
        <v>2.3597E-2</v>
      </c>
      <c r="BG89">
        <v>0</v>
      </c>
      <c r="BH89">
        <v>0</v>
      </c>
      <c r="BI89">
        <v>0.84194100000000005</v>
      </c>
      <c r="BJ89">
        <v>0</v>
      </c>
      <c r="BK89">
        <v>2.0135E-2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1.9522930000000001</v>
      </c>
      <c r="BR89">
        <v>4.2252549999999998</v>
      </c>
      <c r="BS89">
        <v>1.62</v>
      </c>
      <c r="BT89">
        <v>0</v>
      </c>
      <c r="BU89">
        <v>2.9693329999999998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3.5116900000000002</v>
      </c>
      <c r="CB89">
        <v>1.84</v>
      </c>
      <c r="CC89">
        <v>0.91</v>
      </c>
      <c r="CD89">
        <v>0.97</v>
      </c>
      <c r="CE89">
        <v>1.8</v>
      </c>
      <c r="CF89">
        <v>0.21</v>
      </c>
      <c r="CG89">
        <v>3.78</v>
      </c>
      <c r="CH89">
        <v>0</v>
      </c>
      <c r="CI89">
        <v>7.95</v>
      </c>
      <c r="CJ89">
        <v>1.95</v>
      </c>
      <c r="CK89">
        <v>1.84</v>
      </c>
      <c r="CL89">
        <v>3.5424669999999998</v>
      </c>
      <c r="CM89">
        <v>1.870228</v>
      </c>
      <c r="CN89">
        <v>1.6889339999999999</v>
      </c>
      <c r="CO89">
        <v>3.03</v>
      </c>
      <c r="CP89">
        <v>4.2338469999999999</v>
      </c>
      <c r="CQ89">
        <v>1.3710979999999999</v>
      </c>
      <c r="CR89">
        <v>3.57</v>
      </c>
      <c r="CS89">
        <v>2.406215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91.65286900000001</v>
      </c>
    </row>
    <row r="90" spans="1:114">
      <c r="A90" t="s">
        <v>132</v>
      </c>
      <c r="B90">
        <v>0</v>
      </c>
      <c r="C90">
        <v>0</v>
      </c>
      <c r="D90">
        <v>6.2245400000000002</v>
      </c>
      <c r="E90">
        <v>0</v>
      </c>
      <c r="F90">
        <v>40.303697999999997</v>
      </c>
      <c r="G90">
        <v>0</v>
      </c>
      <c r="H90">
        <v>0</v>
      </c>
      <c r="I90">
        <v>93.411913999999996</v>
      </c>
      <c r="J90">
        <v>1.297388</v>
      </c>
      <c r="K90">
        <v>691.09398399999998</v>
      </c>
      <c r="L90">
        <v>667.07663700000001</v>
      </c>
      <c r="M90">
        <v>95.888554999999997</v>
      </c>
      <c r="N90">
        <v>122.432091</v>
      </c>
      <c r="O90">
        <v>128.451291</v>
      </c>
      <c r="P90">
        <v>147.214156</v>
      </c>
      <c r="Q90">
        <v>21.903790999999998</v>
      </c>
      <c r="R90">
        <v>44.326064000000002</v>
      </c>
      <c r="S90">
        <v>27.350811</v>
      </c>
      <c r="T90">
        <v>2.392833</v>
      </c>
      <c r="U90">
        <v>348.97500000000002</v>
      </c>
      <c r="V90">
        <v>20.731850000000001</v>
      </c>
      <c r="W90">
        <v>46.399079999999998</v>
      </c>
      <c r="X90">
        <v>147.515625</v>
      </c>
      <c r="Y90">
        <v>0</v>
      </c>
      <c r="Z90">
        <v>13.1076</v>
      </c>
      <c r="AA90">
        <v>42.14808</v>
      </c>
      <c r="AB90">
        <v>30.855471999999999</v>
      </c>
      <c r="AC90">
        <v>22.310403000000001</v>
      </c>
      <c r="AD90">
        <v>0</v>
      </c>
      <c r="AE90">
        <v>56.926780000000001</v>
      </c>
      <c r="AF90">
        <v>6.9086429999999996</v>
      </c>
      <c r="AG90">
        <v>47.497892999999998</v>
      </c>
      <c r="AH90">
        <v>0</v>
      </c>
      <c r="AI90">
        <v>0</v>
      </c>
      <c r="AJ90">
        <v>0</v>
      </c>
      <c r="AK90">
        <v>64.950986999999998</v>
      </c>
      <c r="AL90">
        <v>36.021999999999998</v>
      </c>
      <c r="AM90">
        <v>18.108732</v>
      </c>
      <c r="AN90">
        <v>1.0958429999999999</v>
      </c>
      <c r="AO90">
        <v>0</v>
      </c>
      <c r="AP90">
        <v>0</v>
      </c>
      <c r="AQ90">
        <v>0</v>
      </c>
      <c r="AR90">
        <v>47.472000000000001</v>
      </c>
      <c r="AS90">
        <v>36.506751000000001</v>
      </c>
      <c r="AT90">
        <v>12.089</v>
      </c>
      <c r="AU90">
        <v>0</v>
      </c>
      <c r="AV90">
        <v>42.326875000000001</v>
      </c>
      <c r="AW90">
        <v>40.303697999999997</v>
      </c>
      <c r="AX90">
        <v>5.1895509999999998</v>
      </c>
      <c r="AY90">
        <v>0</v>
      </c>
      <c r="AZ90">
        <f t="shared" si="3"/>
        <v>91.612869000000003</v>
      </c>
      <c r="BA90">
        <f t="shared" si="4"/>
        <v>3268.4224850000005</v>
      </c>
      <c r="BD90">
        <v>4.2938999999999998</v>
      </c>
      <c r="BE90">
        <v>0</v>
      </c>
      <c r="BF90">
        <v>2.3597E-2</v>
      </c>
      <c r="BG90">
        <v>0</v>
      </c>
      <c r="BH90">
        <v>0</v>
      </c>
      <c r="BI90">
        <v>0.84194100000000005</v>
      </c>
      <c r="BJ90">
        <v>0</v>
      </c>
      <c r="BK90">
        <v>2.0135E-2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1.9522930000000001</v>
      </c>
      <c r="BR90">
        <v>4.2252549999999998</v>
      </c>
      <c r="BS90">
        <v>1.62</v>
      </c>
      <c r="BT90">
        <v>0</v>
      </c>
      <c r="BU90">
        <v>2.9693329999999998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3.5116900000000002</v>
      </c>
      <c r="CB90">
        <v>1.84</v>
      </c>
      <c r="CC90">
        <v>0.91</v>
      </c>
      <c r="CD90">
        <v>0.93</v>
      </c>
      <c r="CE90">
        <v>1.8</v>
      </c>
      <c r="CF90">
        <v>0.21</v>
      </c>
      <c r="CG90">
        <v>3.78</v>
      </c>
      <c r="CH90">
        <v>0</v>
      </c>
      <c r="CI90">
        <v>7.95</v>
      </c>
      <c r="CJ90">
        <v>1.95</v>
      </c>
      <c r="CK90">
        <v>1.84</v>
      </c>
      <c r="CL90">
        <v>3.5424669999999998</v>
      </c>
      <c r="CM90">
        <v>1.870228</v>
      </c>
      <c r="CN90">
        <v>1.6889339999999999</v>
      </c>
      <c r="CO90">
        <v>3.03</v>
      </c>
      <c r="CP90">
        <v>4.2338469999999999</v>
      </c>
      <c r="CQ90">
        <v>1.3710979999999999</v>
      </c>
      <c r="CR90">
        <v>3.57</v>
      </c>
      <c r="CS90">
        <v>2.406215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91.612869000000003</v>
      </c>
    </row>
    <row r="91" spans="1:114">
      <c r="A91" t="s">
        <v>133</v>
      </c>
      <c r="B91">
        <v>0</v>
      </c>
      <c r="C91">
        <v>0</v>
      </c>
      <c r="D91">
        <v>6.2245400000000002</v>
      </c>
      <c r="E91">
        <v>0</v>
      </c>
      <c r="F91">
        <v>40.303697999999997</v>
      </c>
      <c r="G91">
        <v>0</v>
      </c>
      <c r="H91">
        <v>0</v>
      </c>
      <c r="I91">
        <v>97.304078000000004</v>
      </c>
      <c r="J91">
        <v>1.297388</v>
      </c>
      <c r="K91">
        <v>691.09398399999998</v>
      </c>
      <c r="L91">
        <v>667.07663700000001</v>
      </c>
      <c r="M91">
        <v>95.888554999999997</v>
      </c>
      <c r="N91">
        <v>122.432091</v>
      </c>
      <c r="O91">
        <v>128.451291</v>
      </c>
      <c r="P91">
        <v>147.214156</v>
      </c>
      <c r="Q91">
        <v>21.903790999999998</v>
      </c>
      <c r="R91">
        <v>44.326064000000002</v>
      </c>
      <c r="S91">
        <v>27.350811</v>
      </c>
      <c r="T91">
        <v>2.392833</v>
      </c>
      <c r="U91">
        <v>348.97500000000002</v>
      </c>
      <c r="V91">
        <v>20.731850000000001</v>
      </c>
      <c r="W91">
        <v>46.399079999999998</v>
      </c>
      <c r="X91">
        <v>147.515625</v>
      </c>
      <c r="Y91">
        <v>0</v>
      </c>
      <c r="Z91">
        <v>13.1076</v>
      </c>
      <c r="AA91">
        <v>42.14808</v>
      </c>
      <c r="AB91">
        <v>30.855471999999999</v>
      </c>
      <c r="AC91">
        <v>22.310403000000001</v>
      </c>
      <c r="AD91">
        <v>0</v>
      </c>
      <c r="AE91">
        <v>56.926780000000001</v>
      </c>
      <c r="AF91">
        <v>6.9086429999999996</v>
      </c>
      <c r="AG91">
        <v>47.497892999999998</v>
      </c>
      <c r="AH91">
        <v>0</v>
      </c>
      <c r="AI91">
        <v>0</v>
      </c>
      <c r="AJ91">
        <v>0</v>
      </c>
      <c r="AK91">
        <v>64.950986999999998</v>
      </c>
      <c r="AL91">
        <v>36.021999999999998</v>
      </c>
      <c r="AM91">
        <v>18.108732</v>
      </c>
      <c r="AN91">
        <v>1.0958429999999999</v>
      </c>
      <c r="AO91">
        <v>0</v>
      </c>
      <c r="AP91">
        <v>0</v>
      </c>
      <c r="AQ91">
        <v>0</v>
      </c>
      <c r="AR91">
        <v>47.472000000000001</v>
      </c>
      <c r="AS91">
        <v>36.506751000000001</v>
      </c>
      <c r="AT91">
        <v>12.089</v>
      </c>
      <c r="AU91">
        <v>0</v>
      </c>
      <c r="AV91">
        <v>42.949328999999999</v>
      </c>
      <c r="AW91">
        <v>40.303697999999997</v>
      </c>
      <c r="AX91">
        <v>5.1895509999999998</v>
      </c>
      <c r="AY91">
        <v>0</v>
      </c>
      <c r="AZ91">
        <f t="shared" si="3"/>
        <v>91.652979999999999</v>
      </c>
      <c r="BA91">
        <f t="shared" si="4"/>
        <v>3272.9772140000005</v>
      </c>
      <c r="BD91">
        <v>4.2938999999999998</v>
      </c>
      <c r="BE91">
        <v>0</v>
      </c>
      <c r="BF91">
        <v>2.3708E-2</v>
      </c>
      <c r="BG91">
        <v>0</v>
      </c>
      <c r="BH91">
        <v>0</v>
      </c>
      <c r="BI91">
        <v>0.84194100000000005</v>
      </c>
      <c r="BJ91">
        <v>0</v>
      </c>
      <c r="BK91">
        <v>2.0135E-2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1.9522930000000001</v>
      </c>
      <c r="BR91">
        <v>4.2252549999999998</v>
      </c>
      <c r="BS91">
        <v>1.62</v>
      </c>
      <c r="BT91">
        <v>0</v>
      </c>
      <c r="BU91">
        <v>2.9693329999999998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3.5116900000000002</v>
      </c>
      <c r="CB91">
        <v>1.85</v>
      </c>
      <c r="CC91">
        <v>0.94</v>
      </c>
      <c r="CD91">
        <v>0.93</v>
      </c>
      <c r="CE91">
        <v>1.8</v>
      </c>
      <c r="CF91">
        <v>0.21</v>
      </c>
      <c r="CG91">
        <v>3.78</v>
      </c>
      <c r="CH91">
        <v>0</v>
      </c>
      <c r="CI91">
        <v>7.95</v>
      </c>
      <c r="CJ91">
        <v>1.95</v>
      </c>
      <c r="CK91">
        <v>1.84</v>
      </c>
      <c r="CL91">
        <v>3.5424669999999998</v>
      </c>
      <c r="CM91">
        <v>1.870228</v>
      </c>
      <c r="CN91">
        <v>1.6889339999999999</v>
      </c>
      <c r="CO91">
        <v>3.03</v>
      </c>
      <c r="CP91">
        <v>4.2338469999999999</v>
      </c>
      <c r="CQ91">
        <v>1.3710979999999999</v>
      </c>
      <c r="CR91">
        <v>3.57</v>
      </c>
      <c r="CS91">
        <v>2.406215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91.652979999999999</v>
      </c>
    </row>
    <row r="92" spans="1:114">
      <c r="A92" t="s">
        <v>134</v>
      </c>
      <c r="B92">
        <v>0</v>
      </c>
      <c r="C92">
        <v>0</v>
      </c>
      <c r="D92">
        <v>6.2245400000000002</v>
      </c>
      <c r="E92">
        <v>0</v>
      </c>
      <c r="F92">
        <v>40.303697999999997</v>
      </c>
      <c r="G92">
        <v>0</v>
      </c>
      <c r="H92">
        <v>0</v>
      </c>
      <c r="I92">
        <v>97.304078000000004</v>
      </c>
      <c r="J92">
        <v>1.297388</v>
      </c>
      <c r="K92">
        <v>691.09398399999998</v>
      </c>
      <c r="L92">
        <v>667.07663700000001</v>
      </c>
      <c r="M92">
        <v>95.888554999999997</v>
      </c>
      <c r="N92">
        <v>122.432091</v>
      </c>
      <c r="O92">
        <v>128.451291</v>
      </c>
      <c r="P92">
        <v>147.214156</v>
      </c>
      <c r="Q92">
        <v>21.903790999999998</v>
      </c>
      <c r="R92">
        <v>44.326064000000002</v>
      </c>
      <c r="S92">
        <v>27.350811</v>
      </c>
      <c r="T92">
        <v>2.392833</v>
      </c>
      <c r="U92">
        <v>348.97500000000002</v>
      </c>
      <c r="V92">
        <v>20.731850000000001</v>
      </c>
      <c r="W92">
        <v>46.399079999999998</v>
      </c>
      <c r="X92">
        <v>147.515625</v>
      </c>
      <c r="Y92">
        <v>0</v>
      </c>
      <c r="Z92">
        <v>13.1076</v>
      </c>
      <c r="AA92">
        <v>42.14808</v>
      </c>
      <c r="AB92">
        <v>30.855471999999999</v>
      </c>
      <c r="AC92">
        <v>22.310403000000001</v>
      </c>
      <c r="AD92">
        <v>0</v>
      </c>
      <c r="AE92">
        <v>56.926780000000001</v>
      </c>
      <c r="AF92">
        <v>6.9086429999999996</v>
      </c>
      <c r="AG92">
        <v>47.497892999999998</v>
      </c>
      <c r="AH92">
        <v>0</v>
      </c>
      <c r="AI92">
        <v>0</v>
      </c>
      <c r="AJ92">
        <v>0</v>
      </c>
      <c r="AK92">
        <v>64.950986999999998</v>
      </c>
      <c r="AL92">
        <v>24.402000000000001</v>
      </c>
      <c r="AM92">
        <v>18.108732</v>
      </c>
      <c r="AN92">
        <v>1.0958429999999999</v>
      </c>
      <c r="AO92">
        <v>0</v>
      </c>
      <c r="AP92">
        <v>0</v>
      </c>
      <c r="AQ92">
        <v>0</v>
      </c>
      <c r="AR92">
        <v>47.472000000000001</v>
      </c>
      <c r="AS92">
        <v>36.506751000000001</v>
      </c>
      <c r="AT92">
        <v>12.089</v>
      </c>
      <c r="AU92">
        <v>0</v>
      </c>
      <c r="AV92">
        <v>42.949328999999999</v>
      </c>
      <c r="AW92">
        <v>40.303697999999997</v>
      </c>
      <c r="AX92">
        <v>5.1895509999999998</v>
      </c>
      <c r="AY92">
        <v>0</v>
      </c>
      <c r="AZ92">
        <f t="shared" si="3"/>
        <v>91.652979999999999</v>
      </c>
      <c r="BA92">
        <f t="shared" si="4"/>
        <v>3261.3572140000006</v>
      </c>
      <c r="BD92">
        <v>4.2938999999999998</v>
      </c>
      <c r="BE92">
        <v>0</v>
      </c>
      <c r="BF92">
        <v>2.3708E-2</v>
      </c>
      <c r="BG92">
        <v>0</v>
      </c>
      <c r="BH92">
        <v>0</v>
      </c>
      <c r="BI92">
        <v>0.84194100000000005</v>
      </c>
      <c r="BJ92">
        <v>0</v>
      </c>
      <c r="BK92">
        <v>2.0135E-2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1.9522930000000001</v>
      </c>
      <c r="BR92">
        <v>4.2252549999999998</v>
      </c>
      <c r="BS92">
        <v>1.62</v>
      </c>
      <c r="BT92">
        <v>0</v>
      </c>
      <c r="BU92">
        <v>2.9693329999999998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3.5116900000000002</v>
      </c>
      <c r="CB92">
        <v>1.85</v>
      </c>
      <c r="CC92">
        <v>0.94</v>
      </c>
      <c r="CD92">
        <v>0.93</v>
      </c>
      <c r="CE92">
        <v>1.8</v>
      </c>
      <c r="CF92">
        <v>0.21</v>
      </c>
      <c r="CG92">
        <v>3.78</v>
      </c>
      <c r="CH92">
        <v>0</v>
      </c>
      <c r="CI92">
        <v>7.95</v>
      </c>
      <c r="CJ92">
        <v>1.95</v>
      </c>
      <c r="CK92">
        <v>1.84</v>
      </c>
      <c r="CL92">
        <v>3.5424669999999998</v>
      </c>
      <c r="CM92">
        <v>1.870228</v>
      </c>
      <c r="CN92">
        <v>1.6889339999999999</v>
      </c>
      <c r="CO92">
        <v>3.03</v>
      </c>
      <c r="CP92">
        <v>4.2338469999999999</v>
      </c>
      <c r="CQ92">
        <v>1.3710979999999999</v>
      </c>
      <c r="CR92">
        <v>3.57</v>
      </c>
      <c r="CS92">
        <v>2.406215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91.652979999999999</v>
      </c>
    </row>
    <row r="93" spans="1:114">
      <c r="A93" t="s">
        <v>135</v>
      </c>
      <c r="B93">
        <v>0</v>
      </c>
      <c r="C93">
        <v>0</v>
      </c>
      <c r="D93">
        <v>6.2245400000000002</v>
      </c>
      <c r="E93">
        <v>0</v>
      </c>
      <c r="F93">
        <v>40.303697999999997</v>
      </c>
      <c r="G93">
        <v>0</v>
      </c>
      <c r="H93">
        <v>0</v>
      </c>
      <c r="I93">
        <v>97.304078000000004</v>
      </c>
      <c r="J93">
        <v>1.297388</v>
      </c>
      <c r="K93">
        <v>691.09398399999998</v>
      </c>
      <c r="L93">
        <v>667.07663700000001</v>
      </c>
      <c r="M93">
        <v>95.888554999999997</v>
      </c>
      <c r="N93">
        <v>122.432091</v>
      </c>
      <c r="O93">
        <v>128.451291</v>
      </c>
      <c r="P93">
        <v>147.214156</v>
      </c>
      <c r="Q93">
        <v>21.903790999999998</v>
      </c>
      <c r="R93">
        <v>44.326064000000002</v>
      </c>
      <c r="S93">
        <v>27.350811</v>
      </c>
      <c r="T93">
        <v>2.392833</v>
      </c>
      <c r="U93">
        <v>348.97500000000002</v>
      </c>
      <c r="V93">
        <v>20.731850000000001</v>
      </c>
      <c r="W93">
        <v>43.400500000000001</v>
      </c>
      <c r="X93">
        <v>147.515625</v>
      </c>
      <c r="Y93">
        <v>0</v>
      </c>
      <c r="Z93">
        <v>13.1076</v>
      </c>
      <c r="AA93">
        <v>42.14808</v>
      </c>
      <c r="AB93">
        <v>30.855471999999999</v>
      </c>
      <c r="AC93">
        <v>22.310403000000001</v>
      </c>
      <c r="AD93">
        <v>0</v>
      </c>
      <c r="AE93">
        <v>37.821176000000001</v>
      </c>
      <c r="AF93">
        <v>6.9086429999999996</v>
      </c>
      <c r="AG93">
        <v>47.497892999999998</v>
      </c>
      <c r="AH93">
        <v>0</v>
      </c>
      <c r="AI93">
        <v>0</v>
      </c>
      <c r="AJ93">
        <v>0</v>
      </c>
      <c r="AK93">
        <v>64.950986999999998</v>
      </c>
      <c r="AL93">
        <v>24.402000000000001</v>
      </c>
      <c r="AM93">
        <v>18.108732</v>
      </c>
      <c r="AN93">
        <v>1.0958429999999999</v>
      </c>
      <c r="AO93">
        <v>0</v>
      </c>
      <c r="AP93">
        <v>1.6653</v>
      </c>
      <c r="AQ93">
        <v>0</v>
      </c>
      <c r="AR93">
        <v>47.472000000000001</v>
      </c>
      <c r="AS93">
        <v>36.506751000000001</v>
      </c>
      <c r="AT93">
        <v>12.089</v>
      </c>
      <c r="AU93">
        <v>0</v>
      </c>
      <c r="AV93">
        <v>42.949328999999999</v>
      </c>
      <c r="AW93">
        <v>40.303697999999997</v>
      </c>
      <c r="AX93">
        <v>5.1895509999999998</v>
      </c>
      <c r="AY93">
        <v>0</v>
      </c>
      <c r="AZ93">
        <f t="shared" si="3"/>
        <v>91.653215000000003</v>
      </c>
      <c r="BA93">
        <f t="shared" si="4"/>
        <v>3240.9185650000009</v>
      </c>
      <c r="BD93">
        <v>4.2938999999999998</v>
      </c>
      <c r="BE93">
        <v>0</v>
      </c>
      <c r="BF93">
        <v>2.3782999999999999E-2</v>
      </c>
      <c r="BG93">
        <v>0</v>
      </c>
      <c r="BH93">
        <v>0</v>
      </c>
      <c r="BI93">
        <v>0.84194100000000005</v>
      </c>
      <c r="BJ93">
        <v>0</v>
      </c>
      <c r="BK93">
        <v>2.0295000000000001E-2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1.9522930000000001</v>
      </c>
      <c r="BR93">
        <v>4.2252549999999998</v>
      </c>
      <c r="BS93">
        <v>1.62</v>
      </c>
      <c r="BT93">
        <v>0</v>
      </c>
      <c r="BU93">
        <v>2.9693329999999998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3.5116900000000002</v>
      </c>
      <c r="CB93">
        <v>1.85</v>
      </c>
      <c r="CC93">
        <v>0.94</v>
      </c>
      <c r="CD93">
        <v>0.93</v>
      </c>
      <c r="CE93">
        <v>1.8</v>
      </c>
      <c r="CF93">
        <v>0.21</v>
      </c>
      <c r="CG93">
        <v>3.78</v>
      </c>
      <c r="CH93">
        <v>0</v>
      </c>
      <c r="CI93">
        <v>7.95</v>
      </c>
      <c r="CJ93">
        <v>1.95</v>
      </c>
      <c r="CK93">
        <v>1.84</v>
      </c>
      <c r="CL93">
        <v>3.5424669999999998</v>
      </c>
      <c r="CM93">
        <v>1.870228</v>
      </c>
      <c r="CN93">
        <v>1.6889339999999999</v>
      </c>
      <c r="CO93">
        <v>3.03</v>
      </c>
      <c r="CP93">
        <v>4.2338469999999999</v>
      </c>
      <c r="CQ93">
        <v>1.3710979999999999</v>
      </c>
      <c r="CR93">
        <v>3.57</v>
      </c>
      <c r="CS93">
        <v>2.406215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91.653215000000003</v>
      </c>
    </row>
    <row r="94" spans="1:114">
      <c r="A94" t="s">
        <v>136</v>
      </c>
      <c r="B94">
        <v>0</v>
      </c>
      <c r="C94">
        <v>0</v>
      </c>
      <c r="D94">
        <v>6.2245400000000002</v>
      </c>
      <c r="E94">
        <v>0</v>
      </c>
      <c r="F94">
        <v>40.303697999999997</v>
      </c>
      <c r="G94">
        <v>0</v>
      </c>
      <c r="H94">
        <v>0</v>
      </c>
      <c r="I94">
        <v>97.304078000000004</v>
      </c>
      <c r="J94">
        <v>1.297388</v>
      </c>
      <c r="K94">
        <v>691.09398399999998</v>
      </c>
      <c r="L94">
        <v>667.07663700000001</v>
      </c>
      <c r="M94">
        <v>95.888554999999997</v>
      </c>
      <c r="N94">
        <v>122.432091</v>
      </c>
      <c r="O94">
        <v>128.451291</v>
      </c>
      <c r="P94">
        <v>147.214156</v>
      </c>
      <c r="Q94">
        <v>21.903790999999998</v>
      </c>
      <c r="R94">
        <v>44.326064000000002</v>
      </c>
      <c r="S94">
        <v>27.350811</v>
      </c>
      <c r="T94">
        <v>2.392833</v>
      </c>
      <c r="U94">
        <v>348.97500000000002</v>
      </c>
      <c r="V94">
        <v>20.731850000000001</v>
      </c>
      <c r="W94">
        <v>43.400500000000001</v>
      </c>
      <c r="X94">
        <v>147.515625</v>
      </c>
      <c r="Y94">
        <v>0</v>
      </c>
      <c r="Z94">
        <v>13.1076</v>
      </c>
      <c r="AA94">
        <v>42.14808</v>
      </c>
      <c r="AB94">
        <v>30.855471999999999</v>
      </c>
      <c r="AC94">
        <v>20.842614000000001</v>
      </c>
      <c r="AD94">
        <v>0</v>
      </c>
      <c r="AE94">
        <v>37.821176000000001</v>
      </c>
      <c r="AF94">
        <v>6.9086429999999996</v>
      </c>
      <c r="AG94">
        <v>47.497892999999998</v>
      </c>
      <c r="AH94">
        <v>0</v>
      </c>
      <c r="AI94">
        <v>0</v>
      </c>
      <c r="AJ94">
        <v>0</v>
      </c>
      <c r="AK94">
        <v>64.950986999999998</v>
      </c>
      <c r="AL94">
        <v>24.402000000000001</v>
      </c>
      <c r="AM94">
        <v>18.108732</v>
      </c>
      <c r="AN94">
        <v>1.0958429999999999</v>
      </c>
      <c r="AO94">
        <v>0</v>
      </c>
      <c r="AP94">
        <v>1.6653</v>
      </c>
      <c r="AQ94">
        <v>0</v>
      </c>
      <c r="AR94">
        <v>47.472000000000001</v>
      </c>
      <c r="AS94">
        <v>36.506751000000001</v>
      </c>
      <c r="AT94">
        <v>12.089</v>
      </c>
      <c r="AU94">
        <v>0</v>
      </c>
      <c r="AV94">
        <v>42.949328999999999</v>
      </c>
      <c r="AW94">
        <v>40.303697999999997</v>
      </c>
      <c r="AX94">
        <v>5.1895509999999998</v>
      </c>
      <c r="AY94">
        <v>0</v>
      </c>
      <c r="AZ94">
        <f t="shared" si="3"/>
        <v>91.603214999999992</v>
      </c>
      <c r="BA94">
        <f t="shared" si="4"/>
        <v>3239.4007760000013</v>
      </c>
      <c r="BD94">
        <v>4.2938999999999998</v>
      </c>
      <c r="BE94">
        <v>0</v>
      </c>
      <c r="BF94">
        <v>2.3782999999999999E-2</v>
      </c>
      <c r="BG94">
        <v>0</v>
      </c>
      <c r="BH94">
        <v>0</v>
      </c>
      <c r="BI94">
        <v>0.84194100000000005</v>
      </c>
      <c r="BJ94">
        <v>0</v>
      </c>
      <c r="BK94">
        <v>2.0295000000000001E-2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1.9522930000000001</v>
      </c>
      <c r="BR94">
        <v>4.2252549999999998</v>
      </c>
      <c r="BS94">
        <v>1.62</v>
      </c>
      <c r="BT94">
        <v>0</v>
      </c>
      <c r="BU94">
        <v>2.9693329999999998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1.85</v>
      </c>
      <c r="CC94">
        <v>0.91</v>
      </c>
      <c r="CD94">
        <v>0.91</v>
      </c>
      <c r="CE94">
        <v>1.8</v>
      </c>
      <c r="CF94">
        <v>0.21</v>
      </c>
      <c r="CG94">
        <v>3.78</v>
      </c>
      <c r="CH94">
        <v>0</v>
      </c>
      <c r="CI94">
        <v>7.95</v>
      </c>
      <c r="CJ94">
        <v>1.95</v>
      </c>
      <c r="CK94">
        <v>1.84</v>
      </c>
      <c r="CL94">
        <v>3.5424669999999998</v>
      </c>
      <c r="CM94">
        <v>1.870228</v>
      </c>
      <c r="CN94">
        <v>1.6889339999999999</v>
      </c>
      <c r="CO94">
        <v>3.03</v>
      </c>
      <c r="CP94">
        <v>4.2338469999999999</v>
      </c>
      <c r="CQ94">
        <v>1.3710979999999999</v>
      </c>
      <c r="CR94">
        <v>3.57</v>
      </c>
      <c r="CS94">
        <v>2.406215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91.603214999999992</v>
      </c>
    </row>
    <row r="95" spans="1:114">
      <c r="A95" t="s">
        <v>137</v>
      </c>
      <c r="B95">
        <v>0</v>
      </c>
      <c r="C95">
        <v>0</v>
      </c>
      <c r="D95">
        <v>6.2245400000000002</v>
      </c>
      <c r="E95">
        <v>0</v>
      </c>
      <c r="F95">
        <v>40.303697999999997</v>
      </c>
      <c r="G95">
        <v>0</v>
      </c>
      <c r="H95">
        <v>0</v>
      </c>
      <c r="I95">
        <v>97.304078000000004</v>
      </c>
      <c r="J95">
        <v>1.297388</v>
      </c>
      <c r="K95">
        <v>691.09398399999998</v>
      </c>
      <c r="L95">
        <v>667.07663700000001</v>
      </c>
      <c r="M95">
        <v>95.888554999999997</v>
      </c>
      <c r="N95">
        <v>122.432091</v>
      </c>
      <c r="O95">
        <v>128.451291</v>
      </c>
      <c r="P95">
        <v>147.214156</v>
      </c>
      <c r="Q95">
        <v>21.903790999999998</v>
      </c>
      <c r="R95">
        <v>44.326064000000002</v>
      </c>
      <c r="S95">
        <v>27.350811</v>
      </c>
      <c r="T95">
        <v>2.392833</v>
      </c>
      <c r="U95">
        <v>348.97500000000002</v>
      </c>
      <c r="V95">
        <v>20.731850000000001</v>
      </c>
      <c r="W95">
        <v>44.917999999999999</v>
      </c>
      <c r="X95">
        <v>147.515625</v>
      </c>
      <c r="Y95">
        <v>0</v>
      </c>
      <c r="Z95">
        <v>13.1076</v>
      </c>
      <c r="AA95">
        <v>42.14808</v>
      </c>
      <c r="AB95">
        <v>15.349422000000001</v>
      </c>
      <c r="AC95">
        <v>11.155201999999999</v>
      </c>
      <c r="AD95">
        <v>0</v>
      </c>
      <c r="AE95">
        <v>37.821176000000001</v>
      </c>
      <c r="AF95">
        <v>6.9086429999999996</v>
      </c>
      <c r="AG95">
        <v>47.497892999999998</v>
      </c>
      <c r="AH95">
        <v>0</v>
      </c>
      <c r="AI95">
        <v>0</v>
      </c>
      <c r="AJ95">
        <v>0</v>
      </c>
      <c r="AK95">
        <v>64.950986999999998</v>
      </c>
      <c r="AL95">
        <v>24.402000000000001</v>
      </c>
      <c r="AM95">
        <v>18.108732</v>
      </c>
      <c r="AN95">
        <v>1.0958429999999999</v>
      </c>
      <c r="AO95">
        <v>0</v>
      </c>
      <c r="AP95">
        <v>1.6653</v>
      </c>
      <c r="AQ95">
        <v>0</v>
      </c>
      <c r="AR95">
        <v>47.472000000000001</v>
      </c>
      <c r="AS95">
        <v>36.506751000000001</v>
      </c>
      <c r="AT95">
        <v>12.089</v>
      </c>
      <c r="AU95">
        <v>0</v>
      </c>
      <c r="AV95">
        <v>42.949328999999999</v>
      </c>
      <c r="AW95">
        <v>40.303697999999997</v>
      </c>
      <c r="AX95">
        <v>5.1895509999999998</v>
      </c>
      <c r="AY95">
        <v>0</v>
      </c>
      <c r="AZ95">
        <f t="shared" si="3"/>
        <v>91.60328899999999</v>
      </c>
      <c r="BA95">
        <f t="shared" si="4"/>
        <v>3215.7248880000006</v>
      </c>
      <c r="BD95">
        <v>4.2938999999999998</v>
      </c>
      <c r="BE95">
        <v>0</v>
      </c>
      <c r="BF95">
        <v>2.3857E-2</v>
      </c>
      <c r="BG95">
        <v>0</v>
      </c>
      <c r="BH95">
        <v>0</v>
      </c>
      <c r="BI95">
        <v>0.84194100000000005</v>
      </c>
      <c r="BJ95">
        <v>0</v>
      </c>
      <c r="BK95">
        <v>2.0295000000000001E-2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1.9522930000000001</v>
      </c>
      <c r="BR95">
        <v>4.2252549999999998</v>
      </c>
      <c r="BS95">
        <v>1.62</v>
      </c>
      <c r="BT95">
        <v>0</v>
      </c>
      <c r="BU95">
        <v>2.9693329999999998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1.85</v>
      </c>
      <c r="CC95">
        <v>0.91</v>
      </c>
      <c r="CD95">
        <v>0.91</v>
      </c>
      <c r="CE95">
        <v>1.8</v>
      </c>
      <c r="CF95">
        <v>0.21</v>
      </c>
      <c r="CG95">
        <v>3.78</v>
      </c>
      <c r="CH95">
        <v>0</v>
      </c>
      <c r="CI95">
        <v>7.95</v>
      </c>
      <c r="CJ95">
        <v>1.95</v>
      </c>
      <c r="CK95">
        <v>1.84</v>
      </c>
      <c r="CL95">
        <v>3.5424669999999998</v>
      </c>
      <c r="CM95">
        <v>1.870228</v>
      </c>
      <c r="CN95">
        <v>1.6889339999999999</v>
      </c>
      <c r="CO95">
        <v>3.03</v>
      </c>
      <c r="CP95">
        <v>4.2338469999999999</v>
      </c>
      <c r="CQ95">
        <v>1.3710979999999999</v>
      </c>
      <c r="CR95">
        <v>3.57</v>
      </c>
      <c r="CS95">
        <v>2.406215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91.60328899999999</v>
      </c>
    </row>
    <row r="96" spans="1:114">
      <c r="A96" t="s">
        <v>138</v>
      </c>
      <c r="B96">
        <v>0</v>
      </c>
      <c r="C96">
        <v>0</v>
      </c>
      <c r="D96">
        <v>6.2245400000000002</v>
      </c>
      <c r="E96">
        <v>0</v>
      </c>
      <c r="F96">
        <v>40.303697999999997</v>
      </c>
      <c r="G96">
        <v>0</v>
      </c>
      <c r="H96">
        <v>0</v>
      </c>
      <c r="I96">
        <v>97.304078000000004</v>
      </c>
      <c r="J96">
        <v>1.297388</v>
      </c>
      <c r="K96">
        <v>691.09398399999998</v>
      </c>
      <c r="L96">
        <v>667.07663700000001</v>
      </c>
      <c r="M96">
        <v>95.888554999999997</v>
      </c>
      <c r="N96">
        <v>122.432091</v>
      </c>
      <c r="O96">
        <v>128.451291</v>
      </c>
      <c r="P96">
        <v>147.214156</v>
      </c>
      <c r="Q96">
        <v>21.903790999999998</v>
      </c>
      <c r="R96">
        <v>44.326064000000002</v>
      </c>
      <c r="S96">
        <v>27.350811</v>
      </c>
      <c r="T96">
        <v>2.392833</v>
      </c>
      <c r="U96">
        <v>348.97500000000002</v>
      </c>
      <c r="V96">
        <v>20.731850000000001</v>
      </c>
      <c r="W96">
        <v>44.917999999999999</v>
      </c>
      <c r="X96">
        <v>147.515625</v>
      </c>
      <c r="Y96">
        <v>0</v>
      </c>
      <c r="Z96">
        <v>13.1076</v>
      </c>
      <c r="AA96">
        <v>42.14808</v>
      </c>
      <c r="AB96">
        <v>15.349422000000001</v>
      </c>
      <c r="AC96">
        <v>11.155201999999999</v>
      </c>
      <c r="AD96">
        <v>0</v>
      </c>
      <c r="AE96">
        <v>37.821176000000001</v>
      </c>
      <c r="AF96">
        <v>6.9086429999999996</v>
      </c>
      <c r="AG96">
        <v>47.497892999999998</v>
      </c>
      <c r="AH96">
        <v>0</v>
      </c>
      <c r="AI96">
        <v>0</v>
      </c>
      <c r="AJ96">
        <v>0</v>
      </c>
      <c r="AK96">
        <v>64.950986999999998</v>
      </c>
      <c r="AL96">
        <v>24.402000000000001</v>
      </c>
      <c r="AM96">
        <v>18.108732</v>
      </c>
      <c r="AN96">
        <v>1.0958429999999999</v>
      </c>
      <c r="AO96">
        <v>0</v>
      </c>
      <c r="AP96">
        <v>1.6653</v>
      </c>
      <c r="AQ96">
        <v>0</v>
      </c>
      <c r="AR96">
        <v>47.472000000000001</v>
      </c>
      <c r="AS96">
        <v>36.506751000000001</v>
      </c>
      <c r="AT96">
        <v>12.089</v>
      </c>
      <c r="AU96">
        <v>0</v>
      </c>
      <c r="AV96">
        <v>42.949328999999999</v>
      </c>
      <c r="AW96">
        <v>40.303697999999997</v>
      </c>
      <c r="AX96">
        <v>5.1895509999999998</v>
      </c>
      <c r="AY96">
        <v>0</v>
      </c>
      <c r="AZ96">
        <f t="shared" si="3"/>
        <v>91.603448999999998</v>
      </c>
      <c r="BA96">
        <f t="shared" si="4"/>
        <v>3215.7250480000007</v>
      </c>
      <c r="BD96">
        <v>4.2938999999999998</v>
      </c>
      <c r="BE96">
        <v>0</v>
      </c>
      <c r="BF96">
        <v>2.3857E-2</v>
      </c>
      <c r="BG96">
        <v>0</v>
      </c>
      <c r="BH96">
        <v>0</v>
      </c>
      <c r="BI96">
        <v>0.84194100000000005</v>
      </c>
      <c r="BJ96">
        <v>0</v>
      </c>
      <c r="BK96">
        <v>2.0455000000000001E-2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1.9522930000000001</v>
      </c>
      <c r="BR96">
        <v>4.2252549999999998</v>
      </c>
      <c r="BS96">
        <v>1.62</v>
      </c>
      <c r="BT96">
        <v>0</v>
      </c>
      <c r="BU96">
        <v>2.9693329999999998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1.85</v>
      </c>
      <c r="CC96">
        <v>0.91</v>
      </c>
      <c r="CD96">
        <v>0.91</v>
      </c>
      <c r="CE96">
        <v>1.8</v>
      </c>
      <c r="CF96">
        <v>0.21</v>
      </c>
      <c r="CG96">
        <v>3.78</v>
      </c>
      <c r="CH96">
        <v>0</v>
      </c>
      <c r="CI96">
        <v>7.95</v>
      </c>
      <c r="CJ96">
        <v>1.95</v>
      </c>
      <c r="CK96">
        <v>1.84</v>
      </c>
      <c r="CL96">
        <v>3.5424669999999998</v>
      </c>
      <c r="CM96">
        <v>1.870228</v>
      </c>
      <c r="CN96">
        <v>1.6889339999999999</v>
      </c>
      <c r="CO96">
        <v>3.03</v>
      </c>
      <c r="CP96">
        <v>4.2338469999999999</v>
      </c>
      <c r="CQ96">
        <v>1.3710979999999999</v>
      </c>
      <c r="CR96">
        <v>3.57</v>
      </c>
      <c r="CS96">
        <v>2.406215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91.603448999999998</v>
      </c>
    </row>
    <row r="97" spans="1:114">
      <c r="A97" t="s">
        <v>139</v>
      </c>
      <c r="B97">
        <v>0</v>
      </c>
      <c r="C97">
        <v>0</v>
      </c>
      <c r="D97">
        <v>6.2245400000000002</v>
      </c>
      <c r="E97">
        <v>0</v>
      </c>
      <c r="F97">
        <v>40.303697999999997</v>
      </c>
      <c r="G97">
        <v>0</v>
      </c>
      <c r="H97">
        <v>0</v>
      </c>
      <c r="I97">
        <v>97.304078000000004</v>
      </c>
      <c r="J97">
        <v>1.297388</v>
      </c>
      <c r="K97">
        <v>691.09398399999998</v>
      </c>
      <c r="L97">
        <v>667.07663700000001</v>
      </c>
      <c r="M97">
        <v>95.888554999999997</v>
      </c>
      <c r="N97">
        <v>122.432091</v>
      </c>
      <c r="O97">
        <v>128.451291</v>
      </c>
      <c r="P97">
        <v>147.214156</v>
      </c>
      <c r="Q97">
        <v>21.903790999999998</v>
      </c>
      <c r="R97">
        <v>44.326064000000002</v>
      </c>
      <c r="S97">
        <v>27.350811</v>
      </c>
      <c r="T97">
        <v>2.392833</v>
      </c>
      <c r="U97">
        <v>348.97500000000002</v>
      </c>
      <c r="V97">
        <v>20.731850000000001</v>
      </c>
      <c r="W97">
        <v>43.400500000000001</v>
      </c>
      <c r="X97">
        <v>147.515625</v>
      </c>
      <c r="Y97">
        <v>0</v>
      </c>
      <c r="Z97">
        <v>13.1076</v>
      </c>
      <c r="AA97">
        <v>42.14808</v>
      </c>
      <c r="AB97">
        <v>15.349422000000001</v>
      </c>
      <c r="AC97">
        <v>11.155201999999999</v>
      </c>
      <c r="AD97">
        <v>0</v>
      </c>
      <c r="AE97">
        <v>18.910588000000001</v>
      </c>
      <c r="AF97">
        <v>6.9086429999999996</v>
      </c>
      <c r="AG97">
        <v>47.497892999999998</v>
      </c>
      <c r="AH97">
        <v>0</v>
      </c>
      <c r="AI97">
        <v>0</v>
      </c>
      <c r="AJ97">
        <v>0</v>
      </c>
      <c r="AK97">
        <v>64.950986999999998</v>
      </c>
      <c r="AL97">
        <v>24.402000000000001</v>
      </c>
      <c r="AM97">
        <v>18.108732</v>
      </c>
      <c r="AN97">
        <v>1.0958429999999999</v>
      </c>
      <c r="AO97">
        <v>0</v>
      </c>
      <c r="AP97">
        <v>1.6653</v>
      </c>
      <c r="AQ97">
        <v>0</v>
      </c>
      <c r="AR97">
        <v>47.472000000000001</v>
      </c>
      <c r="AS97">
        <v>36.506751000000001</v>
      </c>
      <c r="AT97">
        <v>12.089</v>
      </c>
      <c r="AU97">
        <v>0</v>
      </c>
      <c r="AV97">
        <v>42.949328999999999</v>
      </c>
      <c r="AW97">
        <v>40.303697999999997</v>
      </c>
      <c r="AX97">
        <v>5.1895509999999998</v>
      </c>
      <c r="AY97">
        <v>0</v>
      </c>
      <c r="AZ97">
        <f t="shared" si="3"/>
        <v>91.603448999999998</v>
      </c>
      <c r="BA97">
        <f t="shared" si="4"/>
        <v>3195.296960000001</v>
      </c>
      <c r="BD97">
        <v>4.2938999999999998</v>
      </c>
      <c r="BE97">
        <v>0</v>
      </c>
      <c r="BF97">
        <v>2.3857E-2</v>
      </c>
      <c r="BG97">
        <v>0</v>
      </c>
      <c r="BH97">
        <v>0</v>
      </c>
      <c r="BI97">
        <v>0.84194100000000005</v>
      </c>
      <c r="BJ97">
        <v>0</v>
      </c>
      <c r="BK97">
        <v>2.0455000000000001E-2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1.9522930000000001</v>
      </c>
      <c r="BR97">
        <v>4.2252549999999998</v>
      </c>
      <c r="BS97">
        <v>1.62</v>
      </c>
      <c r="BT97">
        <v>0</v>
      </c>
      <c r="BU97">
        <v>2.9693329999999998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1.85</v>
      </c>
      <c r="CC97">
        <v>0.91</v>
      </c>
      <c r="CD97">
        <v>0.91</v>
      </c>
      <c r="CE97">
        <v>1.8</v>
      </c>
      <c r="CF97">
        <v>0.21</v>
      </c>
      <c r="CG97">
        <v>3.78</v>
      </c>
      <c r="CH97">
        <v>0</v>
      </c>
      <c r="CI97">
        <v>7.95</v>
      </c>
      <c r="CJ97">
        <v>1.95</v>
      </c>
      <c r="CK97">
        <v>1.84</v>
      </c>
      <c r="CL97">
        <v>3.5424669999999998</v>
      </c>
      <c r="CM97">
        <v>1.870228</v>
      </c>
      <c r="CN97">
        <v>1.6889339999999999</v>
      </c>
      <c r="CO97">
        <v>3.03</v>
      </c>
      <c r="CP97">
        <v>4.2338469999999999</v>
      </c>
      <c r="CQ97">
        <v>1.3710979999999999</v>
      </c>
      <c r="CR97">
        <v>3.57</v>
      </c>
      <c r="CS97">
        <v>2.406215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91.603448999999998</v>
      </c>
    </row>
    <row r="98" spans="1:114">
      <c r="A98" t="s">
        <v>140</v>
      </c>
      <c r="B98">
        <v>0</v>
      </c>
      <c r="C98">
        <v>0</v>
      </c>
      <c r="D98">
        <v>6.2245400000000002</v>
      </c>
      <c r="E98">
        <v>0</v>
      </c>
      <c r="F98">
        <v>40.303697999999997</v>
      </c>
      <c r="G98">
        <v>0</v>
      </c>
      <c r="H98">
        <v>0</v>
      </c>
      <c r="I98">
        <v>97.304078000000004</v>
      </c>
      <c r="J98">
        <v>1.297388</v>
      </c>
      <c r="K98">
        <v>691.09398399999998</v>
      </c>
      <c r="L98">
        <v>667.07663700000001</v>
      </c>
      <c r="M98">
        <v>95.888554999999997</v>
      </c>
      <c r="N98">
        <v>122.432091</v>
      </c>
      <c r="O98">
        <v>128.451291</v>
      </c>
      <c r="P98">
        <v>147.214156</v>
      </c>
      <c r="Q98">
        <v>21.903790999999998</v>
      </c>
      <c r="R98">
        <v>44.326064000000002</v>
      </c>
      <c r="S98">
        <v>27.350811</v>
      </c>
      <c r="T98">
        <v>2.392833</v>
      </c>
      <c r="U98">
        <v>348.97500000000002</v>
      </c>
      <c r="V98">
        <v>20.731850000000001</v>
      </c>
      <c r="W98">
        <v>43.400500000000001</v>
      </c>
      <c r="X98">
        <v>147.515625</v>
      </c>
      <c r="Y98">
        <v>0</v>
      </c>
      <c r="Z98">
        <v>13.1076</v>
      </c>
      <c r="AA98">
        <v>42.14808</v>
      </c>
      <c r="AB98">
        <v>15.349422000000001</v>
      </c>
      <c r="AC98">
        <v>11.155201999999999</v>
      </c>
      <c r="AD98">
        <v>0</v>
      </c>
      <c r="AE98">
        <v>0</v>
      </c>
      <c r="AF98">
        <v>6.9086429999999996</v>
      </c>
      <c r="AG98">
        <v>47.497892999999998</v>
      </c>
      <c r="AH98">
        <v>0</v>
      </c>
      <c r="AI98">
        <v>0</v>
      </c>
      <c r="AJ98">
        <v>0</v>
      </c>
      <c r="AK98">
        <v>64.950986999999998</v>
      </c>
      <c r="AL98">
        <v>24.402000000000001</v>
      </c>
      <c r="AM98">
        <v>18.108732</v>
      </c>
      <c r="AN98">
        <v>1.0958429999999999</v>
      </c>
      <c r="AO98">
        <v>0</v>
      </c>
      <c r="AP98">
        <v>1.6653</v>
      </c>
      <c r="AQ98">
        <v>0</v>
      </c>
      <c r="AR98">
        <v>47.472000000000001</v>
      </c>
      <c r="AS98">
        <v>36.506751000000001</v>
      </c>
      <c r="AT98">
        <v>12.089</v>
      </c>
      <c r="AU98">
        <v>0</v>
      </c>
      <c r="AV98">
        <v>42.949328999999999</v>
      </c>
      <c r="AW98">
        <v>40.303697999999997</v>
      </c>
      <c r="AX98">
        <v>5.1895509999999998</v>
      </c>
      <c r="AY98">
        <v>0</v>
      </c>
      <c r="AZ98">
        <f t="shared" si="3"/>
        <v>91.603448999999998</v>
      </c>
      <c r="BA98">
        <f t="shared" si="4"/>
        <v>3176.3863720000008</v>
      </c>
      <c r="BD98">
        <v>4.2938999999999998</v>
      </c>
      <c r="BE98">
        <v>0</v>
      </c>
      <c r="BF98">
        <v>2.3857E-2</v>
      </c>
      <c r="BG98">
        <v>0</v>
      </c>
      <c r="BH98">
        <v>0</v>
      </c>
      <c r="BI98">
        <v>0.84194100000000005</v>
      </c>
      <c r="BJ98">
        <v>0</v>
      </c>
      <c r="BK98">
        <v>2.0455000000000001E-2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1.9522930000000001</v>
      </c>
      <c r="BR98">
        <v>4.2252549999999998</v>
      </c>
      <c r="BS98">
        <v>1.62</v>
      </c>
      <c r="BT98">
        <v>0</v>
      </c>
      <c r="BU98">
        <v>2.9693329999999998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1.85</v>
      </c>
      <c r="CC98">
        <v>0.91</v>
      </c>
      <c r="CD98">
        <v>0.91</v>
      </c>
      <c r="CE98">
        <v>1.8</v>
      </c>
      <c r="CF98">
        <v>0.21</v>
      </c>
      <c r="CG98">
        <v>3.78</v>
      </c>
      <c r="CH98">
        <v>0</v>
      </c>
      <c r="CI98">
        <v>7.95</v>
      </c>
      <c r="CJ98">
        <v>1.95</v>
      </c>
      <c r="CK98">
        <v>1.84</v>
      </c>
      <c r="CL98">
        <v>3.5424669999999998</v>
      </c>
      <c r="CM98">
        <v>1.870228</v>
      </c>
      <c r="CN98">
        <v>1.6889339999999999</v>
      </c>
      <c r="CO98">
        <v>3.03</v>
      </c>
      <c r="CP98">
        <v>4.2338469999999999</v>
      </c>
      <c r="CQ98">
        <v>1.3710979999999999</v>
      </c>
      <c r="CR98">
        <v>3.57</v>
      </c>
      <c r="CS98">
        <v>2.406215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91.603448999999998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0.11204171999999989</v>
      </c>
      <c r="E99">
        <f t="shared" si="6"/>
        <v>0</v>
      </c>
      <c r="F99">
        <f t="shared" si="6"/>
        <v>0.83294309400000077</v>
      </c>
      <c r="G99">
        <f t="shared" si="6"/>
        <v>0</v>
      </c>
      <c r="H99">
        <f t="shared" si="6"/>
        <v>0</v>
      </c>
      <c r="I99">
        <f t="shared" si="6"/>
        <v>2.0239248080000003</v>
      </c>
      <c r="J99">
        <f t="shared" si="6"/>
        <v>3.8921634000000031E-2</v>
      </c>
      <c r="K99">
        <f t="shared" si="6"/>
        <v>16.586255615999988</v>
      </c>
      <c r="L99">
        <f t="shared" si="6"/>
        <v>16.00983928799997</v>
      </c>
      <c r="M99">
        <f t="shared" si="6"/>
        <v>2.3013253199999939</v>
      </c>
      <c r="N99">
        <f t="shared" si="6"/>
        <v>2.9383701840000023</v>
      </c>
      <c r="O99">
        <f t="shared" si="6"/>
        <v>3.082830983999997</v>
      </c>
      <c r="P99">
        <f t="shared" si="6"/>
        <v>3.5331397440000001</v>
      </c>
      <c r="Q99">
        <f t="shared" si="6"/>
        <v>0.51394632349999947</v>
      </c>
      <c r="R99">
        <f t="shared" si="6"/>
        <v>1.0389749074999988</v>
      </c>
      <c r="S99">
        <f t="shared" si="6"/>
        <v>0.65641946399999929</v>
      </c>
      <c r="T99">
        <f t="shared" si="6"/>
        <v>5.7427991999999942E-2</v>
      </c>
      <c r="U99">
        <f t="shared" si="6"/>
        <v>8.3600999999999832</v>
      </c>
      <c r="V99">
        <f t="shared" si="6"/>
        <v>0.47491608749999897</v>
      </c>
      <c r="W99">
        <f t="shared" si="6"/>
        <v>1.1056565700000009</v>
      </c>
      <c r="X99">
        <f t="shared" si="6"/>
        <v>3.540375</v>
      </c>
      <c r="Y99">
        <f t="shared" si="6"/>
        <v>0</v>
      </c>
      <c r="Z99">
        <f t="shared" si="6"/>
        <v>0.33488620000000041</v>
      </c>
      <c r="AA99">
        <f t="shared" si="6"/>
        <v>0.39498972999999987</v>
      </c>
      <c r="AB99">
        <f t="shared" si="6"/>
        <v>0.472480283</v>
      </c>
      <c r="AC99">
        <f t="shared" si="6"/>
        <v>0.32046582999999995</v>
      </c>
      <c r="AD99">
        <f t="shared" si="6"/>
        <v>0.14218143899999999</v>
      </c>
      <c r="AE99">
        <f t="shared" si="6"/>
        <v>0.560642796</v>
      </c>
      <c r="AF99">
        <f t="shared" si="6"/>
        <v>0.20079635750000033</v>
      </c>
      <c r="AG99">
        <f t="shared" si="6"/>
        <v>1.1399494320000014</v>
      </c>
      <c r="AH99">
        <f t="shared" si="6"/>
        <v>0.82289978975</v>
      </c>
      <c r="AI99">
        <f t="shared" si="6"/>
        <v>6.1630366999999991E-2</v>
      </c>
      <c r="AJ99">
        <f t="shared" si="6"/>
        <v>0</v>
      </c>
      <c r="AK99">
        <f t="shared" si="6"/>
        <v>1.5588236880000022</v>
      </c>
      <c r="AL99">
        <f t="shared" si="6"/>
        <v>0.85174600000000034</v>
      </c>
      <c r="AM99">
        <f t="shared" si="6"/>
        <v>0.43460956799999934</v>
      </c>
      <c r="AN99">
        <f t="shared" si="6"/>
        <v>2.5309750500000019E-2</v>
      </c>
      <c r="AO99">
        <f t="shared" si="6"/>
        <v>0</v>
      </c>
      <c r="AP99">
        <f t="shared" si="6"/>
        <v>2.5555950000000011E-2</v>
      </c>
      <c r="AQ99">
        <f t="shared" si="6"/>
        <v>0.37916756350000008</v>
      </c>
      <c r="AR99">
        <f t="shared" si="6"/>
        <v>1.1489880000000015</v>
      </c>
      <c r="AS99">
        <f t="shared" si="6"/>
        <v>0.87841598099999818</v>
      </c>
      <c r="AT99">
        <f t="shared" si="6"/>
        <v>0.39794789999999991</v>
      </c>
      <c r="AU99">
        <f t="shared" si="6"/>
        <v>0</v>
      </c>
      <c r="AV99">
        <f t="shared" si="6"/>
        <v>1.0704342257500026</v>
      </c>
      <c r="AW99">
        <f t="shared" si="6"/>
        <v>1.1016344220000014</v>
      </c>
      <c r="AX99">
        <f t="shared" si="6"/>
        <v>0.3269417039999995</v>
      </c>
      <c r="AY99">
        <f t="shared" si="6"/>
        <v>0</v>
      </c>
      <c r="AZ99">
        <f t="shared" si="6"/>
        <v>2.2707359270000005</v>
      </c>
      <c r="BA99">
        <f>SUM(B99:AZ99)</f>
        <v>78.128641640499964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5.6914050000000027E-4</v>
      </c>
      <c r="BG99">
        <f t="shared" si="7"/>
        <v>0</v>
      </c>
      <c r="BH99">
        <f t="shared" si="7"/>
        <v>0</v>
      </c>
      <c r="BI99">
        <f t="shared" si="7"/>
        <v>2.0206584000000007E-2</v>
      </c>
      <c r="BJ99">
        <f t="shared" ref="BJ99:CW99" si="8">SUM(BJ3:BJ98)/4000</f>
        <v>0</v>
      </c>
      <c r="BK99">
        <f t="shared" si="8"/>
        <v>4.8404750000000042E-4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4.6855031999999949E-2</v>
      </c>
      <c r="BR99">
        <f t="shared" si="8"/>
        <v>0.10140612000000007</v>
      </c>
      <c r="BS99">
        <f t="shared" si="8"/>
        <v>3.8880000000000053E-2</v>
      </c>
      <c r="BT99">
        <f t="shared" si="8"/>
        <v>2.5218814999999995E-2</v>
      </c>
      <c r="BU99">
        <f t="shared" si="8"/>
        <v>7.1263992000000095E-2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4.3889999999999971E-2</v>
      </c>
      <c r="CC99">
        <f t="shared" si="8"/>
        <v>2.2079999999999968E-2</v>
      </c>
      <c r="CD99">
        <f t="shared" si="8"/>
        <v>2.2382499999999993E-2</v>
      </c>
      <c r="CE99">
        <f t="shared" si="8"/>
        <v>4.3010000000000041E-2</v>
      </c>
      <c r="CF99">
        <f t="shared" si="8"/>
        <v>5.2225000000000145E-3</v>
      </c>
      <c r="CG99">
        <f t="shared" si="8"/>
        <v>9.0719999999999815E-2</v>
      </c>
      <c r="CH99">
        <f t="shared" si="8"/>
        <v>2.5176142999999998E-2</v>
      </c>
      <c r="CI99">
        <f t="shared" si="8"/>
        <v>0.19080000000000025</v>
      </c>
      <c r="CJ99">
        <f t="shared" si="8"/>
        <v>4.6799999999999946E-2</v>
      </c>
      <c r="CK99">
        <f t="shared" si="8"/>
        <v>4.4160000000000067E-2</v>
      </c>
      <c r="CL99">
        <f t="shared" si="8"/>
        <v>8.5019207999999832E-2</v>
      </c>
      <c r="CM99">
        <f t="shared" si="8"/>
        <v>4.4885471999999947E-2</v>
      </c>
      <c r="CN99">
        <f t="shared" si="8"/>
        <v>6.5418467500000022E-2</v>
      </c>
      <c r="CO99">
        <f t="shared" si="8"/>
        <v>7.2719999999999937E-2</v>
      </c>
      <c r="CP99">
        <f t="shared" si="8"/>
        <v>0.1016123280000002</v>
      </c>
      <c r="CQ99">
        <f t="shared" si="8"/>
        <v>3.2906352000000055E-2</v>
      </c>
      <c r="CR99">
        <f t="shared" si="8"/>
        <v>8.3347499999999866E-2</v>
      </c>
      <c r="CS99">
        <f t="shared" si="8"/>
        <v>5.7263588999999976E-2</v>
      </c>
      <c r="CT99">
        <f t="shared" si="8"/>
        <v>4.6168600499999927E-2</v>
      </c>
      <c r="CU99">
        <f t="shared" si="8"/>
        <v>4.7032416000000049E-2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2.2707359270000005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T3" activePane="bottomRight" state="frozen"/>
      <selection sqref="A1:D35"/>
      <selection pane="topRight" sqref="A1:D35"/>
      <selection pane="bottomLeft" sqref="A1:D35"/>
      <selection pane="bottomRight" activeCell="CE3" sqref="CE3:CE98"/>
    </sheetView>
  </sheetViews>
  <sheetFormatPr defaultRowHeight="15"/>
  <cols>
    <col min="1" max="1" width="12" customWidth="1"/>
  </cols>
  <sheetData>
    <row r="1" spans="1:11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691.09</v>
      </c>
      <c r="L3">
        <v>667.07663700000001</v>
      </c>
      <c r="M3">
        <v>95.888554999999997</v>
      </c>
      <c r="N3">
        <v>122.43</v>
      </c>
      <c r="O3">
        <v>128.45009999999999</v>
      </c>
      <c r="P3">
        <v>147.21</v>
      </c>
      <c r="Q3">
        <v>16.440100000000001</v>
      </c>
      <c r="R3">
        <v>44.326064000000002</v>
      </c>
      <c r="S3">
        <v>27.35</v>
      </c>
      <c r="T3">
        <v>2.39</v>
      </c>
      <c r="U3">
        <v>346.97812499999998</v>
      </c>
      <c r="V3">
        <v>20.73</v>
      </c>
      <c r="W3">
        <v>45.524999999999999</v>
      </c>
      <c r="X3">
        <v>147.515625</v>
      </c>
      <c r="Y3">
        <v>0</v>
      </c>
      <c r="Z3">
        <v>13.1076</v>
      </c>
      <c r="AA3">
        <v>0</v>
      </c>
      <c r="AB3">
        <v>15.349422000000001</v>
      </c>
      <c r="AC3">
        <v>0</v>
      </c>
      <c r="AD3">
        <v>0</v>
      </c>
      <c r="AE3">
        <v>0</v>
      </c>
      <c r="AF3">
        <v>6.9086429999999996</v>
      </c>
      <c r="AG3">
        <v>47.497892999999998</v>
      </c>
      <c r="AH3">
        <v>0</v>
      </c>
      <c r="AI3">
        <v>0</v>
      </c>
      <c r="AJ3">
        <v>0</v>
      </c>
      <c r="AK3">
        <v>64.950986999999998</v>
      </c>
      <c r="AL3">
        <v>83.664000000000001</v>
      </c>
      <c r="AM3">
        <v>18.108732</v>
      </c>
      <c r="AN3">
        <v>1.053695</v>
      </c>
      <c r="AO3">
        <v>0</v>
      </c>
      <c r="AP3">
        <v>0.38429999999999997</v>
      </c>
      <c r="AQ3">
        <v>0</v>
      </c>
      <c r="AR3">
        <v>52.991999999999997</v>
      </c>
      <c r="AS3">
        <v>37.258069999999996</v>
      </c>
      <c r="AT3">
        <v>14.999998</v>
      </c>
      <c r="AU3">
        <v>0</v>
      </c>
      <c r="AV3">
        <v>0</v>
      </c>
      <c r="AW3">
        <v>1.84</v>
      </c>
      <c r="AX3">
        <v>0</v>
      </c>
      <c r="AY3">
        <v>0</v>
      </c>
      <c r="AZ3">
        <f>DJ3</f>
        <v>91.367948000000013</v>
      </c>
      <c r="BA3">
        <f>SUM(B3:AZ3)</f>
        <v>2952.8834940000011</v>
      </c>
      <c r="BB3">
        <v>0</v>
      </c>
      <c r="BD3">
        <v>7.95</v>
      </c>
      <c r="BE3">
        <v>1.95</v>
      </c>
      <c r="BF3">
        <v>3.03</v>
      </c>
      <c r="BG3">
        <v>1.84</v>
      </c>
      <c r="BH3">
        <v>9.34</v>
      </c>
      <c r="BI3">
        <v>0.87</v>
      </c>
      <c r="BJ3">
        <v>0.88</v>
      </c>
      <c r="BK3">
        <v>1.84</v>
      </c>
      <c r="BL3">
        <v>1.8</v>
      </c>
      <c r="BM3">
        <v>0.2</v>
      </c>
      <c r="BN3">
        <v>3.57</v>
      </c>
      <c r="BO3">
        <v>3.78</v>
      </c>
      <c r="BP3">
        <v>0.25</v>
      </c>
      <c r="BQ3">
        <v>2.0099999999999998</v>
      </c>
      <c r="BR3">
        <v>2.1800000000000002</v>
      </c>
      <c r="BS3">
        <v>1.62</v>
      </c>
      <c r="BT3">
        <v>2.9693329999999998</v>
      </c>
      <c r="BU3">
        <v>1.341844</v>
      </c>
      <c r="BV3">
        <v>2.3953169999999999</v>
      </c>
      <c r="BW3">
        <v>1.881297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3.5424669999999998</v>
      </c>
      <c r="CK3">
        <v>1.870228</v>
      </c>
      <c r="CL3">
        <v>1.938104</v>
      </c>
      <c r="CM3">
        <v>3.5116900000000002</v>
      </c>
      <c r="CN3">
        <v>1.6603079999999999</v>
      </c>
      <c r="CO3">
        <v>4.2938999999999998</v>
      </c>
      <c r="CP3">
        <v>4.2581249999999997</v>
      </c>
      <c r="CQ3">
        <v>1.9522930000000001</v>
      </c>
      <c r="CR3">
        <v>0.84194100000000005</v>
      </c>
      <c r="CS3">
        <v>1.3710979999999999</v>
      </c>
      <c r="CT3">
        <v>4.2252549999999998</v>
      </c>
      <c r="CU3">
        <v>0</v>
      </c>
      <c r="CV3">
        <v>0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91.367948000000013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691.09</v>
      </c>
      <c r="L4">
        <v>667.07663700000001</v>
      </c>
      <c r="M4">
        <v>95.888554999999997</v>
      </c>
      <c r="N4">
        <v>122.43</v>
      </c>
      <c r="O4">
        <v>128.45009999999999</v>
      </c>
      <c r="P4">
        <v>147.21</v>
      </c>
      <c r="Q4">
        <v>16.440100000000001</v>
      </c>
      <c r="R4">
        <v>44.326064000000002</v>
      </c>
      <c r="S4">
        <v>27.35</v>
      </c>
      <c r="T4">
        <v>2.39</v>
      </c>
      <c r="U4">
        <v>347.0625</v>
      </c>
      <c r="V4">
        <v>20.73</v>
      </c>
      <c r="W4">
        <v>45.524999999999999</v>
      </c>
      <c r="X4">
        <v>147.515625</v>
      </c>
      <c r="Y4">
        <v>0</v>
      </c>
      <c r="Z4">
        <v>13.1076</v>
      </c>
      <c r="AA4">
        <v>0</v>
      </c>
      <c r="AB4">
        <v>15.349422000000001</v>
      </c>
      <c r="AC4">
        <v>0</v>
      </c>
      <c r="AD4">
        <v>0</v>
      </c>
      <c r="AE4">
        <v>0</v>
      </c>
      <c r="AF4">
        <v>6.9086429999999996</v>
      </c>
      <c r="AG4">
        <v>47.497892999999998</v>
      </c>
      <c r="AH4">
        <v>0</v>
      </c>
      <c r="AI4">
        <v>0</v>
      </c>
      <c r="AJ4">
        <v>0</v>
      </c>
      <c r="AK4">
        <v>64.950986999999998</v>
      </c>
      <c r="AL4">
        <v>83.664000000000001</v>
      </c>
      <c r="AM4">
        <v>18.108732</v>
      </c>
      <c r="AN4">
        <v>1.053695</v>
      </c>
      <c r="AO4">
        <v>0</v>
      </c>
      <c r="AP4">
        <v>0.38429999999999997</v>
      </c>
      <c r="AQ4">
        <v>0</v>
      </c>
      <c r="AR4">
        <v>52.991999999999997</v>
      </c>
      <c r="AS4">
        <v>37.258069999999996</v>
      </c>
      <c r="AT4">
        <v>14.702406</v>
      </c>
      <c r="AU4">
        <v>0</v>
      </c>
      <c r="AV4">
        <v>0</v>
      </c>
      <c r="AW4">
        <v>1.84</v>
      </c>
      <c r="AX4">
        <v>0</v>
      </c>
      <c r="AY4">
        <v>0</v>
      </c>
      <c r="AZ4">
        <f t="shared" ref="AZ4:AZ67" si="0">DJ4</f>
        <v>91.368054999999998</v>
      </c>
      <c r="BA4">
        <f t="shared" ref="BA4:BA67" si="1">SUM(B4:AZ4)</f>
        <v>2952.6703840000014</v>
      </c>
      <c r="BB4">
        <v>1</v>
      </c>
      <c r="BD4">
        <v>7.95</v>
      </c>
      <c r="BE4">
        <v>1.95</v>
      </c>
      <c r="BF4">
        <v>3.03</v>
      </c>
      <c r="BG4">
        <v>1.84</v>
      </c>
      <c r="BH4">
        <v>9.34</v>
      </c>
      <c r="BI4">
        <v>0.87</v>
      </c>
      <c r="BJ4">
        <v>0.88</v>
      </c>
      <c r="BK4">
        <v>1.84</v>
      </c>
      <c r="BL4">
        <v>1.8</v>
      </c>
      <c r="BM4">
        <v>0.2</v>
      </c>
      <c r="BN4">
        <v>3.57</v>
      </c>
      <c r="BO4">
        <v>3.78</v>
      </c>
      <c r="BP4">
        <v>0.25</v>
      </c>
      <c r="BQ4">
        <v>2.0099999999999998</v>
      </c>
      <c r="BR4">
        <v>2.1800000000000002</v>
      </c>
      <c r="BS4">
        <v>1.62</v>
      </c>
      <c r="BT4">
        <v>2.9693329999999998</v>
      </c>
      <c r="BU4">
        <v>1.341844</v>
      </c>
      <c r="BV4">
        <v>2.3954240000000002</v>
      </c>
      <c r="BW4">
        <v>1.881297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3.5424669999999998</v>
      </c>
      <c r="CK4">
        <v>1.870228</v>
      </c>
      <c r="CL4">
        <v>1.938104</v>
      </c>
      <c r="CM4">
        <v>3.5116900000000002</v>
      </c>
      <c r="CN4">
        <v>1.6603079999999999</v>
      </c>
      <c r="CO4">
        <v>4.2938999999999998</v>
      </c>
      <c r="CP4">
        <v>4.2581249999999997</v>
      </c>
      <c r="CQ4">
        <v>1.9522930000000001</v>
      </c>
      <c r="CR4">
        <v>0.84194100000000005</v>
      </c>
      <c r="CS4">
        <v>1.3710979999999999</v>
      </c>
      <c r="CT4">
        <v>4.2252549999999998</v>
      </c>
      <c r="CU4">
        <v>0</v>
      </c>
      <c r="CV4">
        <v>0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91.368054999999998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670.83420000000001</v>
      </c>
      <c r="L5">
        <v>667.07663700000001</v>
      </c>
      <c r="M5">
        <v>95.888554999999997</v>
      </c>
      <c r="N5">
        <v>122.43</v>
      </c>
      <c r="O5">
        <v>128.45009999999999</v>
      </c>
      <c r="P5">
        <v>147.21</v>
      </c>
      <c r="Q5">
        <v>16.440100000000001</v>
      </c>
      <c r="R5">
        <v>44.326064000000002</v>
      </c>
      <c r="S5">
        <v>27.35</v>
      </c>
      <c r="T5">
        <v>2.39</v>
      </c>
      <c r="U5">
        <v>347.0625</v>
      </c>
      <c r="V5">
        <v>20.73</v>
      </c>
      <c r="W5">
        <v>46.344355</v>
      </c>
      <c r="X5">
        <v>147.515625</v>
      </c>
      <c r="Y5">
        <v>0</v>
      </c>
      <c r="Z5">
        <v>13.1076</v>
      </c>
      <c r="AA5">
        <v>0</v>
      </c>
      <c r="AB5">
        <v>15.349422000000001</v>
      </c>
      <c r="AC5">
        <v>0</v>
      </c>
      <c r="AD5">
        <v>0</v>
      </c>
      <c r="AE5">
        <v>0</v>
      </c>
      <c r="AF5">
        <v>6.9086429999999996</v>
      </c>
      <c r="AG5">
        <v>47.497892999999998</v>
      </c>
      <c r="AH5">
        <v>0</v>
      </c>
      <c r="AI5">
        <v>0</v>
      </c>
      <c r="AJ5">
        <v>0</v>
      </c>
      <c r="AK5">
        <v>64.950986999999998</v>
      </c>
      <c r="AL5">
        <v>24.402000000000001</v>
      </c>
      <c r="AM5">
        <v>18.108732</v>
      </c>
      <c r="AN5">
        <v>1.053695</v>
      </c>
      <c r="AO5">
        <v>0</v>
      </c>
      <c r="AP5">
        <v>0.38429999999999997</v>
      </c>
      <c r="AQ5">
        <v>0</v>
      </c>
      <c r="AR5">
        <v>46.368000000000002</v>
      </c>
      <c r="AS5">
        <v>37.258069999999996</v>
      </c>
      <c r="AT5">
        <v>14.999998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91.468054999999993</v>
      </c>
      <c r="BA5">
        <f t="shared" si="1"/>
        <v>2865.9055310000003</v>
      </c>
      <c r="BB5">
        <v>2</v>
      </c>
      <c r="BD5">
        <v>7.95</v>
      </c>
      <c r="BE5">
        <v>1.95</v>
      </c>
      <c r="BF5">
        <v>3.03</v>
      </c>
      <c r="BG5">
        <v>1.84</v>
      </c>
      <c r="BH5">
        <v>9.34</v>
      </c>
      <c r="BI5">
        <v>0.92</v>
      </c>
      <c r="BJ5">
        <v>0.93</v>
      </c>
      <c r="BK5">
        <v>1.84</v>
      </c>
      <c r="BL5">
        <v>1.8</v>
      </c>
      <c r="BM5">
        <v>0.2</v>
      </c>
      <c r="BN5">
        <v>3.57</v>
      </c>
      <c r="BO5">
        <v>3.78</v>
      </c>
      <c r="BP5">
        <v>0.25</v>
      </c>
      <c r="BQ5">
        <v>2.0099999999999998</v>
      </c>
      <c r="BR5">
        <v>2.1800000000000002</v>
      </c>
      <c r="BS5">
        <v>1.62</v>
      </c>
      <c r="BT5">
        <v>2.9693329999999998</v>
      </c>
      <c r="BU5">
        <v>1.341844</v>
      </c>
      <c r="BV5">
        <v>2.3954240000000002</v>
      </c>
      <c r="BW5">
        <v>1.881297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3.5424669999999998</v>
      </c>
      <c r="CK5">
        <v>1.870228</v>
      </c>
      <c r="CL5">
        <v>1.938104</v>
      </c>
      <c r="CM5">
        <v>3.5116900000000002</v>
      </c>
      <c r="CN5">
        <v>1.6603079999999999</v>
      </c>
      <c r="CO5">
        <v>4.2938999999999998</v>
      </c>
      <c r="CP5">
        <v>4.2581249999999997</v>
      </c>
      <c r="CQ5">
        <v>1.9522930000000001</v>
      </c>
      <c r="CR5">
        <v>0.84194100000000005</v>
      </c>
      <c r="CS5">
        <v>1.3710979999999999</v>
      </c>
      <c r="CT5">
        <v>4.2252549999999998</v>
      </c>
      <c r="CU5">
        <v>0</v>
      </c>
      <c r="CV5">
        <v>0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91.468054999999993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670.83420000000001</v>
      </c>
      <c r="L6">
        <v>667.07663700000001</v>
      </c>
      <c r="M6">
        <v>95.888554999999997</v>
      </c>
      <c r="N6">
        <v>122.43</v>
      </c>
      <c r="O6">
        <v>128.45009999999999</v>
      </c>
      <c r="P6">
        <v>147.21</v>
      </c>
      <c r="Q6">
        <v>16.440100000000001</v>
      </c>
      <c r="R6">
        <v>44.326064000000002</v>
      </c>
      <c r="S6">
        <v>27.35</v>
      </c>
      <c r="T6">
        <v>2.39</v>
      </c>
      <c r="U6">
        <v>347.0625</v>
      </c>
      <c r="V6">
        <v>20.73</v>
      </c>
      <c r="W6">
        <v>46.399079999999998</v>
      </c>
      <c r="X6">
        <v>147.515625</v>
      </c>
      <c r="Y6">
        <v>0</v>
      </c>
      <c r="Z6">
        <v>13.1076</v>
      </c>
      <c r="AA6">
        <v>0</v>
      </c>
      <c r="AB6">
        <v>15.349422000000001</v>
      </c>
      <c r="AC6">
        <v>0</v>
      </c>
      <c r="AD6">
        <v>0</v>
      </c>
      <c r="AE6">
        <v>0</v>
      </c>
      <c r="AF6">
        <v>6.9086429999999996</v>
      </c>
      <c r="AG6">
        <v>47.497892999999998</v>
      </c>
      <c r="AH6">
        <v>0</v>
      </c>
      <c r="AI6">
        <v>0</v>
      </c>
      <c r="AJ6">
        <v>0</v>
      </c>
      <c r="AK6">
        <v>64.950986999999998</v>
      </c>
      <c r="AL6">
        <v>24.402000000000001</v>
      </c>
      <c r="AM6">
        <v>18.108732</v>
      </c>
      <c r="AN6">
        <v>1.053695</v>
      </c>
      <c r="AO6">
        <v>0</v>
      </c>
      <c r="AP6">
        <v>0.38429999999999997</v>
      </c>
      <c r="AQ6">
        <v>0</v>
      </c>
      <c r="AR6">
        <v>46.368000000000002</v>
      </c>
      <c r="AS6">
        <v>36.506751000000001</v>
      </c>
      <c r="AT6">
        <v>14.999998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91.498054999999994</v>
      </c>
      <c r="BA6">
        <f t="shared" si="1"/>
        <v>2865.2389370000005</v>
      </c>
      <c r="BB6">
        <v>3</v>
      </c>
      <c r="BD6">
        <v>7.95</v>
      </c>
      <c r="BE6">
        <v>1.95</v>
      </c>
      <c r="BF6">
        <v>3.03</v>
      </c>
      <c r="BG6">
        <v>1.84</v>
      </c>
      <c r="BH6">
        <v>9.34</v>
      </c>
      <c r="BI6">
        <v>0.94</v>
      </c>
      <c r="BJ6">
        <v>0.94</v>
      </c>
      <c r="BK6">
        <v>1.84</v>
      </c>
      <c r="BL6">
        <v>1.8</v>
      </c>
      <c r="BM6">
        <v>0.2</v>
      </c>
      <c r="BN6">
        <v>3.57</v>
      </c>
      <c r="BO6">
        <v>3.78</v>
      </c>
      <c r="BP6">
        <v>0.25</v>
      </c>
      <c r="BQ6">
        <v>2.0099999999999998</v>
      </c>
      <c r="BR6">
        <v>2.1800000000000002</v>
      </c>
      <c r="BS6">
        <v>1.62</v>
      </c>
      <c r="BT6">
        <v>2.9693329999999998</v>
      </c>
      <c r="BU6">
        <v>1.341844</v>
      </c>
      <c r="BV6">
        <v>2.3954240000000002</v>
      </c>
      <c r="BW6">
        <v>1.881297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3.5424669999999998</v>
      </c>
      <c r="CK6">
        <v>1.870228</v>
      </c>
      <c r="CL6">
        <v>1.938104</v>
      </c>
      <c r="CM6">
        <v>3.5116900000000002</v>
      </c>
      <c r="CN6">
        <v>1.6603079999999999</v>
      </c>
      <c r="CO6">
        <v>4.2938999999999998</v>
      </c>
      <c r="CP6">
        <v>4.2581249999999997</v>
      </c>
      <c r="CQ6">
        <v>1.9522930000000001</v>
      </c>
      <c r="CR6">
        <v>0.84194100000000005</v>
      </c>
      <c r="CS6">
        <v>1.3710979999999999</v>
      </c>
      <c r="CT6">
        <v>4.2252549999999998</v>
      </c>
      <c r="CU6">
        <v>0</v>
      </c>
      <c r="CV6">
        <v>0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91.498054999999994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687.54362500000002</v>
      </c>
      <c r="L7">
        <v>667.07663700000001</v>
      </c>
      <c r="M7">
        <v>95.888554999999997</v>
      </c>
      <c r="N7">
        <v>122.43</v>
      </c>
      <c r="O7">
        <v>128.45009999999999</v>
      </c>
      <c r="P7">
        <v>147.21</v>
      </c>
      <c r="Q7">
        <v>16.440100000000001</v>
      </c>
      <c r="R7">
        <v>44.326064000000002</v>
      </c>
      <c r="S7">
        <v>27.35</v>
      </c>
      <c r="T7">
        <v>2.39</v>
      </c>
      <c r="U7">
        <v>347.0625</v>
      </c>
      <c r="V7">
        <v>18.5565</v>
      </c>
      <c r="W7">
        <v>46.399079999999998</v>
      </c>
      <c r="X7">
        <v>147.515625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6.9086429999999996</v>
      </c>
      <c r="AG7">
        <v>47.497892999999998</v>
      </c>
      <c r="AH7">
        <v>0</v>
      </c>
      <c r="AI7">
        <v>0</v>
      </c>
      <c r="AJ7">
        <v>0</v>
      </c>
      <c r="AK7">
        <v>64.950986999999998</v>
      </c>
      <c r="AL7">
        <v>24.402000000000001</v>
      </c>
      <c r="AM7">
        <v>18.108732</v>
      </c>
      <c r="AN7">
        <v>1.053695</v>
      </c>
      <c r="AO7">
        <v>0</v>
      </c>
      <c r="AP7">
        <v>0.38429999999999997</v>
      </c>
      <c r="AQ7">
        <v>0</v>
      </c>
      <c r="AR7">
        <v>46.368000000000002</v>
      </c>
      <c r="AS7">
        <v>36.506751000000001</v>
      </c>
      <c r="AT7">
        <v>14.999998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91.498054999999994</v>
      </c>
      <c r="BA7">
        <f t="shared" si="1"/>
        <v>2864.4254400000009</v>
      </c>
      <c r="BB7">
        <v>4</v>
      </c>
      <c r="BD7">
        <v>7.95</v>
      </c>
      <c r="BE7">
        <v>1.95</v>
      </c>
      <c r="BF7">
        <v>3.03</v>
      </c>
      <c r="BG7">
        <v>1.84</v>
      </c>
      <c r="BH7">
        <v>9.34</v>
      </c>
      <c r="BI7">
        <v>0.94</v>
      </c>
      <c r="BJ7">
        <v>0.94</v>
      </c>
      <c r="BK7">
        <v>1.84</v>
      </c>
      <c r="BL7">
        <v>1.8</v>
      </c>
      <c r="BM7">
        <v>0.2</v>
      </c>
      <c r="BN7">
        <v>3.57</v>
      </c>
      <c r="BO7">
        <v>3.78</v>
      </c>
      <c r="BP7">
        <v>0.25</v>
      </c>
      <c r="BQ7">
        <v>2.0099999999999998</v>
      </c>
      <c r="BR7">
        <v>2.1800000000000002</v>
      </c>
      <c r="BS7">
        <v>1.62</v>
      </c>
      <c r="BT7">
        <v>2.9693329999999998</v>
      </c>
      <c r="BU7">
        <v>1.341844</v>
      </c>
      <c r="BV7">
        <v>2.3954240000000002</v>
      </c>
      <c r="BW7">
        <v>1.881297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3.5424669999999998</v>
      </c>
      <c r="CK7">
        <v>1.870228</v>
      </c>
      <c r="CL7">
        <v>1.938104</v>
      </c>
      <c r="CM7">
        <v>3.5116900000000002</v>
      </c>
      <c r="CN7">
        <v>1.6603079999999999</v>
      </c>
      <c r="CO7">
        <v>4.2938999999999998</v>
      </c>
      <c r="CP7">
        <v>4.2581249999999997</v>
      </c>
      <c r="CQ7">
        <v>1.9522930000000001</v>
      </c>
      <c r="CR7">
        <v>0.84194100000000005</v>
      </c>
      <c r="CS7">
        <v>1.3710979999999999</v>
      </c>
      <c r="CT7">
        <v>4.2252549999999998</v>
      </c>
      <c r="CU7">
        <v>0</v>
      </c>
      <c r="CV7">
        <v>0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91.498054999999994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687.54420000000005</v>
      </c>
      <c r="L8">
        <v>667.07663700000001</v>
      </c>
      <c r="M8">
        <v>95.888554999999997</v>
      </c>
      <c r="N8">
        <v>122.43</v>
      </c>
      <c r="O8">
        <v>128.45009999999999</v>
      </c>
      <c r="P8">
        <v>147.21</v>
      </c>
      <c r="Q8">
        <v>16.440100000000001</v>
      </c>
      <c r="R8">
        <v>44.326064000000002</v>
      </c>
      <c r="S8">
        <v>27.35</v>
      </c>
      <c r="T8">
        <v>2.39</v>
      </c>
      <c r="U8">
        <v>347.0625</v>
      </c>
      <c r="V8">
        <v>18.07</v>
      </c>
      <c r="W8">
        <v>46.399079999999998</v>
      </c>
      <c r="X8">
        <v>147.515625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6.9086429999999996</v>
      </c>
      <c r="AG8">
        <v>47.497892999999998</v>
      </c>
      <c r="AH8">
        <v>0</v>
      </c>
      <c r="AI8">
        <v>0</v>
      </c>
      <c r="AJ8">
        <v>0</v>
      </c>
      <c r="AK8">
        <v>64.950986999999998</v>
      </c>
      <c r="AL8">
        <v>24.402000000000001</v>
      </c>
      <c r="AM8">
        <v>18.108732</v>
      </c>
      <c r="AN8">
        <v>1.053695</v>
      </c>
      <c r="AO8">
        <v>0</v>
      </c>
      <c r="AP8">
        <v>0.38429999999999997</v>
      </c>
      <c r="AQ8">
        <v>0</v>
      </c>
      <c r="AR8">
        <v>46.368000000000002</v>
      </c>
      <c r="AS8">
        <v>36.506751000000001</v>
      </c>
      <c r="AT8">
        <v>14.999998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91.498054999999994</v>
      </c>
      <c r="BA8">
        <f t="shared" si="1"/>
        <v>2863.9395150000009</v>
      </c>
      <c r="BB8">
        <v>5</v>
      </c>
      <c r="BD8">
        <v>7.95</v>
      </c>
      <c r="BE8">
        <v>1.95</v>
      </c>
      <c r="BF8">
        <v>3.03</v>
      </c>
      <c r="BG8">
        <v>1.84</v>
      </c>
      <c r="BH8">
        <v>9.34</v>
      </c>
      <c r="BI8">
        <v>0.94</v>
      </c>
      <c r="BJ8">
        <v>0.94</v>
      </c>
      <c r="BK8">
        <v>1.84</v>
      </c>
      <c r="BL8">
        <v>1.8</v>
      </c>
      <c r="BM8">
        <v>0.2</v>
      </c>
      <c r="BN8">
        <v>3.57</v>
      </c>
      <c r="BO8">
        <v>3.78</v>
      </c>
      <c r="BP8">
        <v>0.25</v>
      </c>
      <c r="BQ8">
        <v>2.0099999999999998</v>
      </c>
      <c r="BR8">
        <v>2.1800000000000002</v>
      </c>
      <c r="BS8">
        <v>1.62</v>
      </c>
      <c r="BT8">
        <v>2.9693329999999998</v>
      </c>
      <c r="BU8">
        <v>1.341844</v>
      </c>
      <c r="BV8">
        <v>2.3954240000000002</v>
      </c>
      <c r="BW8">
        <v>1.881297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3.5424669999999998</v>
      </c>
      <c r="CK8">
        <v>1.870228</v>
      </c>
      <c r="CL8">
        <v>1.938104</v>
      </c>
      <c r="CM8">
        <v>3.5116900000000002</v>
      </c>
      <c r="CN8">
        <v>1.6603079999999999</v>
      </c>
      <c r="CO8">
        <v>4.2938999999999998</v>
      </c>
      <c r="CP8">
        <v>4.2581249999999997</v>
      </c>
      <c r="CQ8">
        <v>1.9522930000000001</v>
      </c>
      <c r="CR8">
        <v>0.84194100000000005</v>
      </c>
      <c r="CS8">
        <v>1.3710979999999999</v>
      </c>
      <c r="CT8">
        <v>4.2252549999999998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91.498054999999994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687.54420000000005</v>
      </c>
      <c r="L9">
        <v>667.07663700000001</v>
      </c>
      <c r="M9">
        <v>95.888554999999997</v>
      </c>
      <c r="N9">
        <v>122.43</v>
      </c>
      <c r="O9">
        <v>128.45009999999999</v>
      </c>
      <c r="P9">
        <v>147.21</v>
      </c>
      <c r="Q9">
        <v>16.440100000000001</v>
      </c>
      <c r="R9">
        <v>44.326064000000002</v>
      </c>
      <c r="S9">
        <v>27.35</v>
      </c>
      <c r="T9">
        <v>2.39</v>
      </c>
      <c r="U9">
        <v>347.0625</v>
      </c>
      <c r="V9">
        <v>18.07</v>
      </c>
      <c r="W9">
        <v>46.399079999999998</v>
      </c>
      <c r="X9">
        <v>147.515625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6.9086429999999996</v>
      </c>
      <c r="AG9">
        <v>47.497892999999998</v>
      </c>
      <c r="AH9">
        <v>0</v>
      </c>
      <c r="AI9">
        <v>0</v>
      </c>
      <c r="AJ9">
        <v>0</v>
      </c>
      <c r="AK9">
        <v>64.950986999999998</v>
      </c>
      <c r="AL9">
        <v>24.402000000000001</v>
      </c>
      <c r="AM9">
        <v>18.108732</v>
      </c>
      <c r="AN9">
        <v>1.053695</v>
      </c>
      <c r="AO9">
        <v>0</v>
      </c>
      <c r="AP9">
        <v>0.38429999999999997</v>
      </c>
      <c r="AQ9">
        <v>0</v>
      </c>
      <c r="AR9">
        <v>46.368000000000002</v>
      </c>
      <c r="AS9">
        <v>37.258069999999996</v>
      </c>
      <c r="AT9">
        <v>14.598947000000001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91.645323999999988</v>
      </c>
      <c r="BA9">
        <f t="shared" si="1"/>
        <v>2864.4370520000011</v>
      </c>
      <c r="BB9">
        <v>6</v>
      </c>
      <c r="BD9">
        <v>7.95</v>
      </c>
      <c r="BE9">
        <v>1.95</v>
      </c>
      <c r="BF9">
        <v>3.03</v>
      </c>
      <c r="BG9">
        <v>1.84</v>
      </c>
      <c r="BH9">
        <v>9.34</v>
      </c>
      <c r="BI9">
        <v>0.94</v>
      </c>
      <c r="BJ9">
        <v>0.94</v>
      </c>
      <c r="BK9">
        <v>1.84</v>
      </c>
      <c r="BL9">
        <v>1.8</v>
      </c>
      <c r="BM9">
        <v>0.2</v>
      </c>
      <c r="BN9">
        <v>3.57</v>
      </c>
      <c r="BO9">
        <v>3.78</v>
      </c>
      <c r="BP9">
        <v>0.25</v>
      </c>
      <c r="BQ9">
        <v>2.0099999999999998</v>
      </c>
      <c r="BR9">
        <v>2.1800000000000002</v>
      </c>
      <c r="BS9">
        <v>1.62</v>
      </c>
      <c r="BT9">
        <v>2.9693329999999998</v>
      </c>
      <c r="BU9">
        <v>1.341844</v>
      </c>
      <c r="BV9">
        <v>2.3954240000000002</v>
      </c>
      <c r="BW9">
        <v>1.881297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3.5424669999999998</v>
      </c>
      <c r="CK9">
        <v>1.870228</v>
      </c>
      <c r="CL9">
        <v>1.938104</v>
      </c>
      <c r="CM9">
        <v>3.5116900000000002</v>
      </c>
      <c r="CN9">
        <v>1.807577</v>
      </c>
      <c r="CO9">
        <v>4.2938999999999998</v>
      </c>
      <c r="CP9">
        <v>4.2581249999999997</v>
      </c>
      <c r="CQ9">
        <v>1.9522930000000001</v>
      </c>
      <c r="CR9">
        <v>0.84194100000000005</v>
      </c>
      <c r="CS9">
        <v>1.3710979999999999</v>
      </c>
      <c r="CT9">
        <v>4.2252549999999998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91.645323999999988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687.54420000000005</v>
      </c>
      <c r="L10">
        <v>667.07663700000001</v>
      </c>
      <c r="M10">
        <v>95.888554999999997</v>
      </c>
      <c r="N10">
        <v>122.43</v>
      </c>
      <c r="O10">
        <v>128.45009999999999</v>
      </c>
      <c r="P10">
        <v>147.21</v>
      </c>
      <c r="Q10">
        <v>16.440100000000001</v>
      </c>
      <c r="R10">
        <v>44.326064000000002</v>
      </c>
      <c r="S10">
        <v>27.35</v>
      </c>
      <c r="T10">
        <v>2.39</v>
      </c>
      <c r="U10">
        <v>347.0625</v>
      </c>
      <c r="V10">
        <v>18.07</v>
      </c>
      <c r="W10">
        <v>46.399079999999998</v>
      </c>
      <c r="X10">
        <v>147.515625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6.9086429999999996</v>
      </c>
      <c r="AG10">
        <v>47.497892999999998</v>
      </c>
      <c r="AH10">
        <v>0</v>
      </c>
      <c r="AI10">
        <v>0</v>
      </c>
      <c r="AJ10">
        <v>0</v>
      </c>
      <c r="AK10">
        <v>64.950986999999998</v>
      </c>
      <c r="AL10">
        <v>24.402000000000001</v>
      </c>
      <c r="AM10">
        <v>18.108732</v>
      </c>
      <c r="AN10">
        <v>1.053695</v>
      </c>
      <c r="AO10">
        <v>0</v>
      </c>
      <c r="AP10">
        <v>0.38429999999999997</v>
      </c>
      <c r="AQ10">
        <v>0</v>
      </c>
      <c r="AR10">
        <v>52.991999999999997</v>
      </c>
      <c r="AS10">
        <v>37.258069999999996</v>
      </c>
      <c r="AT10">
        <v>14.999998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91.846395000000001</v>
      </c>
      <c r="BA10">
        <f t="shared" si="1"/>
        <v>2871.6631740000012</v>
      </c>
      <c r="BB10">
        <v>7</v>
      </c>
      <c r="BD10">
        <v>7.95</v>
      </c>
      <c r="BE10">
        <v>1.95</v>
      </c>
      <c r="BF10">
        <v>3.03</v>
      </c>
      <c r="BG10">
        <v>1.84</v>
      </c>
      <c r="BH10">
        <v>9.34</v>
      </c>
      <c r="BI10">
        <v>0.94</v>
      </c>
      <c r="BJ10">
        <v>0.94</v>
      </c>
      <c r="BK10">
        <v>1.84</v>
      </c>
      <c r="BL10">
        <v>1.8</v>
      </c>
      <c r="BM10">
        <v>0.2</v>
      </c>
      <c r="BN10">
        <v>3.57</v>
      </c>
      <c r="BO10">
        <v>3.78</v>
      </c>
      <c r="BP10">
        <v>0.25</v>
      </c>
      <c r="BQ10">
        <v>2.0099999999999998</v>
      </c>
      <c r="BR10">
        <v>2.1800000000000002</v>
      </c>
      <c r="BS10">
        <v>1.62</v>
      </c>
      <c r="BT10">
        <v>2.9693329999999998</v>
      </c>
      <c r="BU10">
        <v>1.341844</v>
      </c>
      <c r="BV10">
        <v>2.3954240000000002</v>
      </c>
      <c r="BW10">
        <v>1.881297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3.5424669999999998</v>
      </c>
      <c r="CK10">
        <v>1.870228</v>
      </c>
      <c r="CL10">
        <v>1.938104</v>
      </c>
      <c r="CM10">
        <v>3.5116900000000002</v>
      </c>
      <c r="CN10">
        <v>2.008648</v>
      </c>
      <c r="CO10">
        <v>4.2938999999999998</v>
      </c>
      <c r="CP10">
        <v>4.2581249999999997</v>
      </c>
      <c r="CQ10">
        <v>1.9522930000000001</v>
      </c>
      <c r="CR10">
        <v>0.84194100000000005</v>
      </c>
      <c r="CS10">
        <v>1.3710979999999999</v>
      </c>
      <c r="CT10">
        <v>4.2252549999999998</v>
      </c>
      <c r="CU10">
        <v>0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91.846395000000001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687.54420000000005</v>
      </c>
      <c r="L11">
        <v>667.07663700000001</v>
      </c>
      <c r="M11">
        <v>95.888554999999997</v>
      </c>
      <c r="N11">
        <v>122.43</v>
      </c>
      <c r="O11">
        <v>128.45009999999999</v>
      </c>
      <c r="P11">
        <v>147.21</v>
      </c>
      <c r="Q11">
        <v>16.440100000000001</v>
      </c>
      <c r="R11">
        <v>44.326064000000002</v>
      </c>
      <c r="S11">
        <v>27.35</v>
      </c>
      <c r="T11">
        <v>2.39</v>
      </c>
      <c r="U11">
        <v>347.0625</v>
      </c>
      <c r="V11">
        <v>18.07</v>
      </c>
      <c r="W11">
        <v>46.399079999999998</v>
      </c>
      <c r="X11">
        <v>147.515625</v>
      </c>
      <c r="Y11">
        <v>0</v>
      </c>
      <c r="Z11">
        <v>19.6614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47.497892999999998</v>
      </c>
      <c r="AH11">
        <v>0</v>
      </c>
      <c r="AI11">
        <v>0</v>
      </c>
      <c r="AJ11">
        <v>0</v>
      </c>
      <c r="AK11">
        <v>64.950986999999998</v>
      </c>
      <c r="AL11">
        <v>24.402000000000001</v>
      </c>
      <c r="AM11">
        <v>18.108732</v>
      </c>
      <c r="AN11">
        <v>1.053695</v>
      </c>
      <c r="AO11">
        <v>0</v>
      </c>
      <c r="AP11">
        <v>0.64049999999999996</v>
      </c>
      <c r="AQ11">
        <v>0</v>
      </c>
      <c r="AR11">
        <v>52.991999999999997</v>
      </c>
      <c r="AS11">
        <v>37.258069999999996</v>
      </c>
      <c r="AT11">
        <v>14.999998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91.817444999999992</v>
      </c>
      <c r="BA11">
        <f t="shared" si="1"/>
        <v>2880.6728180000009</v>
      </c>
      <c r="BB11">
        <v>8</v>
      </c>
      <c r="BD11">
        <v>7.95</v>
      </c>
      <c r="BE11">
        <v>1.95</v>
      </c>
      <c r="BF11">
        <v>3.03</v>
      </c>
      <c r="BG11">
        <v>1.84</v>
      </c>
      <c r="BH11">
        <v>9.34</v>
      </c>
      <c r="BI11">
        <v>0.88</v>
      </c>
      <c r="BJ11">
        <v>0.94</v>
      </c>
      <c r="BK11">
        <v>1.79</v>
      </c>
      <c r="BL11">
        <v>1.8</v>
      </c>
      <c r="BM11">
        <v>0.2</v>
      </c>
      <c r="BN11">
        <v>3.57</v>
      </c>
      <c r="BO11">
        <v>3.78</v>
      </c>
      <c r="BP11">
        <v>0.25</v>
      </c>
      <c r="BQ11">
        <v>2.0099999999999998</v>
      </c>
      <c r="BR11">
        <v>2.1800000000000002</v>
      </c>
      <c r="BS11">
        <v>1.62</v>
      </c>
      <c r="BT11">
        <v>2.9693329999999998</v>
      </c>
      <c r="BU11">
        <v>1.341844</v>
      </c>
      <c r="BV11">
        <v>2.3954240000000002</v>
      </c>
      <c r="BW11">
        <v>1.881297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3.5424669999999998</v>
      </c>
      <c r="CK11">
        <v>1.870228</v>
      </c>
      <c r="CL11">
        <v>1.938104</v>
      </c>
      <c r="CM11">
        <v>3.5116900000000002</v>
      </c>
      <c r="CN11">
        <v>2.0896979999999998</v>
      </c>
      <c r="CO11">
        <v>4.2938999999999998</v>
      </c>
      <c r="CP11">
        <v>4.2581249999999997</v>
      </c>
      <c r="CQ11">
        <v>1.9522930000000001</v>
      </c>
      <c r="CR11">
        <v>0.84194100000000005</v>
      </c>
      <c r="CS11">
        <v>1.3710979999999999</v>
      </c>
      <c r="CT11">
        <v>4.2252549999999998</v>
      </c>
      <c r="CU11">
        <v>0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91.817444999999992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687.54420000000005</v>
      </c>
      <c r="L12">
        <v>667.07663700000001</v>
      </c>
      <c r="M12">
        <v>95.888554999999997</v>
      </c>
      <c r="N12">
        <v>122.43</v>
      </c>
      <c r="O12">
        <v>128.45009999999999</v>
      </c>
      <c r="P12">
        <v>147.21</v>
      </c>
      <c r="Q12">
        <v>16.440100000000001</v>
      </c>
      <c r="R12">
        <v>44.326064000000002</v>
      </c>
      <c r="S12">
        <v>27.35</v>
      </c>
      <c r="T12">
        <v>2.39</v>
      </c>
      <c r="U12">
        <v>347.0625</v>
      </c>
      <c r="V12">
        <v>18.07</v>
      </c>
      <c r="W12">
        <v>46.399079999999998</v>
      </c>
      <c r="X12">
        <v>147.515625</v>
      </c>
      <c r="Y12">
        <v>0</v>
      </c>
      <c r="Z12">
        <v>19.6614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47.497892999999998</v>
      </c>
      <c r="AH12">
        <v>0</v>
      </c>
      <c r="AI12">
        <v>0</v>
      </c>
      <c r="AJ12">
        <v>0</v>
      </c>
      <c r="AK12">
        <v>64.950986999999998</v>
      </c>
      <c r="AL12">
        <v>24.402000000000001</v>
      </c>
      <c r="AM12">
        <v>18.108732</v>
      </c>
      <c r="AN12">
        <v>1.053695</v>
      </c>
      <c r="AO12">
        <v>0</v>
      </c>
      <c r="AP12">
        <v>0.64049999999999996</v>
      </c>
      <c r="AQ12">
        <v>0</v>
      </c>
      <c r="AR12">
        <v>46.368000000000002</v>
      </c>
      <c r="AS12">
        <v>36.506751000000001</v>
      </c>
      <c r="AT12">
        <v>14.385635000000001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91.817444999999992</v>
      </c>
      <c r="BA12">
        <f t="shared" si="1"/>
        <v>2872.683136000001</v>
      </c>
      <c r="BB12">
        <v>9</v>
      </c>
      <c r="BD12">
        <v>7.95</v>
      </c>
      <c r="BE12">
        <v>1.95</v>
      </c>
      <c r="BF12">
        <v>3.03</v>
      </c>
      <c r="BG12">
        <v>1.84</v>
      </c>
      <c r="BH12">
        <v>9.34</v>
      </c>
      <c r="BI12">
        <v>0.88</v>
      </c>
      <c r="BJ12">
        <v>0.94</v>
      </c>
      <c r="BK12">
        <v>1.79</v>
      </c>
      <c r="BL12">
        <v>1.8</v>
      </c>
      <c r="BM12">
        <v>0.2</v>
      </c>
      <c r="BN12">
        <v>3.57</v>
      </c>
      <c r="BO12">
        <v>3.78</v>
      </c>
      <c r="BP12">
        <v>0.25</v>
      </c>
      <c r="BQ12">
        <v>2.0099999999999998</v>
      </c>
      <c r="BR12">
        <v>2.1800000000000002</v>
      </c>
      <c r="BS12">
        <v>1.62</v>
      </c>
      <c r="BT12">
        <v>2.9693329999999998</v>
      </c>
      <c r="BU12">
        <v>1.341844</v>
      </c>
      <c r="BV12">
        <v>2.3954240000000002</v>
      </c>
      <c r="BW12">
        <v>1.881297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3.5424669999999998</v>
      </c>
      <c r="CK12">
        <v>1.870228</v>
      </c>
      <c r="CL12">
        <v>1.938104</v>
      </c>
      <c r="CM12">
        <v>3.5116900000000002</v>
      </c>
      <c r="CN12">
        <v>2.0896979999999998</v>
      </c>
      <c r="CO12">
        <v>4.2938999999999998</v>
      </c>
      <c r="CP12">
        <v>4.2581249999999997</v>
      </c>
      <c r="CQ12">
        <v>1.9522930000000001</v>
      </c>
      <c r="CR12">
        <v>0.84194100000000005</v>
      </c>
      <c r="CS12">
        <v>1.3710979999999999</v>
      </c>
      <c r="CT12">
        <v>4.2252549999999998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91.817444999999992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687.54420000000005</v>
      </c>
      <c r="L13">
        <v>667.07663700000001</v>
      </c>
      <c r="M13">
        <v>95.888554999999997</v>
      </c>
      <c r="N13">
        <v>122.43</v>
      </c>
      <c r="O13">
        <v>128.45009999999999</v>
      </c>
      <c r="P13">
        <v>147.21</v>
      </c>
      <c r="Q13">
        <v>16.440100000000001</v>
      </c>
      <c r="R13">
        <v>44.326064000000002</v>
      </c>
      <c r="S13">
        <v>27.35</v>
      </c>
      <c r="T13">
        <v>2.39</v>
      </c>
      <c r="U13">
        <v>347.0625</v>
      </c>
      <c r="V13">
        <v>18.07</v>
      </c>
      <c r="W13">
        <v>46.399079999999998</v>
      </c>
      <c r="X13">
        <v>147.515625</v>
      </c>
      <c r="Y13">
        <v>0</v>
      </c>
      <c r="Z13">
        <v>19.6614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6.9086429999999996</v>
      </c>
      <c r="AG13">
        <v>47.497892999999998</v>
      </c>
      <c r="AH13">
        <v>0</v>
      </c>
      <c r="AI13">
        <v>0</v>
      </c>
      <c r="AJ13">
        <v>0</v>
      </c>
      <c r="AK13">
        <v>64.950986999999998</v>
      </c>
      <c r="AL13">
        <v>24.402000000000001</v>
      </c>
      <c r="AM13">
        <v>18.108732</v>
      </c>
      <c r="AN13">
        <v>1.053695</v>
      </c>
      <c r="AO13">
        <v>0</v>
      </c>
      <c r="AP13">
        <v>0.64049999999999996</v>
      </c>
      <c r="AQ13">
        <v>0</v>
      </c>
      <c r="AR13">
        <v>46.368000000000002</v>
      </c>
      <c r="AS13">
        <v>36.506751000000001</v>
      </c>
      <c r="AT13">
        <v>14.999998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92.061325000000011</v>
      </c>
      <c r="BA13">
        <f t="shared" si="1"/>
        <v>2871.312785000001</v>
      </c>
      <c r="BB13">
        <v>10</v>
      </c>
      <c r="BD13">
        <v>7.95</v>
      </c>
      <c r="BE13">
        <v>1.95</v>
      </c>
      <c r="BF13">
        <v>3.03</v>
      </c>
      <c r="BG13">
        <v>1.84</v>
      </c>
      <c r="BH13">
        <v>9.34</v>
      </c>
      <c r="BI13">
        <v>0.88</v>
      </c>
      <c r="BJ13">
        <v>0.94</v>
      </c>
      <c r="BK13">
        <v>1.79</v>
      </c>
      <c r="BL13">
        <v>1.8</v>
      </c>
      <c r="BM13">
        <v>0.2</v>
      </c>
      <c r="BN13">
        <v>3.57</v>
      </c>
      <c r="BO13">
        <v>3.78</v>
      </c>
      <c r="BP13">
        <v>0.25</v>
      </c>
      <c r="BQ13">
        <v>2.0099999999999998</v>
      </c>
      <c r="BR13">
        <v>2.1800000000000002</v>
      </c>
      <c r="BS13">
        <v>1.62</v>
      </c>
      <c r="BT13">
        <v>2.9693329999999998</v>
      </c>
      <c r="BU13">
        <v>1.341844</v>
      </c>
      <c r="BV13">
        <v>2.3954240000000002</v>
      </c>
      <c r="BW13">
        <v>1.881297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3.5424669999999998</v>
      </c>
      <c r="CK13">
        <v>1.870228</v>
      </c>
      <c r="CL13">
        <v>1.938104</v>
      </c>
      <c r="CM13">
        <v>3.5116900000000002</v>
      </c>
      <c r="CN13">
        <v>2.3335780000000002</v>
      </c>
      <c r="CO13">
        <v>4.2938999999999998</v>
      </c>
      <c r="CP13">
        <v>4.2581249999999997</v>
      </c>
      <c r="CQ13">
        <v>1.9522930000000001</v>
      </c>
      <c r="CR13">
        <v>0.84194100000000005</v>
      </c>
      <c r="CS13">
        <v>1.3710979999999999</v>
      </c>
      <c r="CT13">
        <v>4.2252549999999998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92.061325000000011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687.54420000000005</v>
      </c>
      <c r="L14">
        <v>667.07663700000001</v>
      </c>
      <c r="M14">
        <v>95.888554999999997</v>
      </c>
      <c r="N14">
        <v>122.43</v>
      </c>
      <c r="O14">
        <v>128.45009999999999</v>
      </c>
      <c r="P14">
        <v>147.21</v>
      </c>
      <c r="Q14">
        <v>16.440100000000001</v>
      </c>
      <c r="R14">
        <v>44.326064000000002</v>
      </c>
      <c r="S14">
        <v>27.35</v>
      </c>
      <c r="T14">
        <v>2.39</v>
      </c>
      <c r="U14">
        <v>347.0625</v>
      </c>
      <c r="V14">
        <v>18.07</v>
      </c>
      <c r="W14">
        <v>46.399079999999998</v>
      </c>
      <c r="X14">
        <v>147.515625</v>
      </c>
      <c r="Y14">
        <v>0</v>
      </c>
      <c r="Z14">
        <v>19.6614</v>
      </c>
      <c r="AA14">
        <v>0</v>
      </c>
      <c r="AB14">
        <v>0</v>
      </c>
      <c r="AC14">
        <v>11.155201999999999</v>
      </c>
      <c r="AD14">
        <v>0</v>
      </c>
      <c r="AE14">
        <v>0</v>
      </c>
      <c r="AF14">
        <v>6.9086429999999996</v>
      </c>
      <c r="AG14">
        <v>47.497892999999998</v>
      </c>
      <c r="AH14">
        <v>0</v>
      </c>
      <c r="AI14">
        <v>0</v>
      </c>
      <c r="AJ14">
        <v>0</v>
      </c>
      <c r="AK14">
        <v>64.950986999999998</v>
      </c>
      <c r="AL14">
        <v>24.402000000000001</v>
      </c>
      <c r="AM14">
        <v>18.108732</v>
      </c>
      <c r="AN14">
        <v>1.053695</v>
      </c>
      <c r="AO14">
        <v>0</v>
      </c>
      <c r="AP14">
        <v>0.64049999999999996</v>
      </c>
      <c r="AQ14">
        <v>0</v>
      </c>
      <c r="AR14">
        <v>46.368000000000002</v>
      </c>
      <c r="AS14">
        <v>36.506751000000001</v>
      </c>
      <c r="AT14">
        <v>14.999998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92.348241999999999</v>
      </c>
      <c r="BA14">
        <f t="shared" si="1"/>
        <v>2882.7549040000008</v>
      </c>
      <c r="BB14">
        <v>11</v>
      </c>
      <c r="BD14">
        <v>7.95</v>
      </c>
      <c r="BE14">
        <v>1.95</v>
      </c>
      <c r="BF14">
        <v>3.03</v>
      </c>
      <c r="BG14">
        <v>1.84</v>
      </c>
      <c r="BH14">
        <v>9.34</v>
      </c>
      <c r="BI14">
        <v>0.88</v>
      </c>
      <c r="BJ14">
        <v>0.94</v>
      </c>
      <c r="BK14">
        <v>1.79</v>
      </c>
      <c r="BL14">
        <v>1.8</v>
      </c>
      <c r="BM14">
        <v>0.2</v>
      </c>
      <c r="BN14">
        <v>3.57</v>
      </c>
      <c r="BO14">
        <v>3.78</v>
      </c>
      <c r="BP14">
        <v>0.25</v>
      </c>
      <c r="BQ14">
        <v>2.0099999999999998</v>
      </c>
      <c r="BR14">
        <v>2.1800000000000002</v>
      </c>
      <c r="BS14">
        <v>1.62</v>
      </c>
      <c r="BT14">
        <v>2.9693329999999998</v>
      </c>
      <c r="BU14">
        <v>1.341844</v>
      </c>
      <c r="BV14">
        <v>2.3954240000000002</v>
      </c>
      <c r="BW14">
        <v>1.881297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3.5424669999999998</v>
      </c>
      <c r="CK14">
        <v>1.870228</v>
      </c>
      <c r="CL14">
        <v>1.938104</v>
      </c>
      <c r="CM14">
        <v>3.5116900000000002</v>
      </c>
      <c r="CN14">
        <v>2.620495</v>
      </c>
      <c r="CO14">
        <v>4.2938999999999998</v>
      </c>
      <c r="CP14">
        <v>4.2581249999999997</v>
      </c>
      <c r="CQ14">
        <v>1.9522930000000001</v>
      </c>
      <c r="CR14">
        <v>0.84194100000000005</v>
      </c>
      <c r="CS14">
        <v>1.3710979999999999</v>
      </c>
      <c r="CT14">
        <v>4.2252549999999998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92.348241999999999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691.093704</v>
      </c>
      <c r="L15">
        <v>667.07663700000001</v>
      </c>
      <c r="M15">
        <v>95.888554999999997</v>
      </c>
      <c r="N15">
        <v>122.43</v>
      </c>
      <c r="O15">
        <v>128.45009999999999</v>
      </c>
      <c r="P15">
        <v>147.21</v>
      </c>
      <c r="Q15">
        <v>20.270900000000001</v>
      </c>
      <c r="R15">
        <v>44.326064000000002</v>
      </c>
      <c r="S15">
        <v>27.35</v>
      </c>
      <c r="T15">
        <v>2.39</v>
      </c>
      <c r="U15">
        <v>347.0625</v>
      </c>
      <c r="V15">
        <v>18.07</v>
      </c>
      <c r="W15">
        <v>45.524999999999999</v>
      </c>
      <c r="X15">
        <v>147.515625</v>
      </c>
      <c r="Y15">
        <v>0</v>
      </c>
      <c r="Z15">
        <v>19.6614</v>
      </c>
      <c r="AA15">
        <v>0</v>
      </c>
      <c r="AB15">
        <v>0</v>
      </c>
      <c r="AC15">
        <v>11.155201999999999</v>
      </c>
      <c r="AD15">
        <v>0</v>
      </c>
      <c r="AE15">
        <v>0</v>
      </c>
      <c r="AF15">
        <v>6.9086429999999996</v>
      </c>
      <c r="AG15">
        <v>47.497892999999998</v>
      </c>
      <c r="AH15">
        <v>0</v>
      </c>
      <c r="AI15">
        <v>0</v>
      </c>
      <c r="AJ15">
        <v>0</v>
      </c>
      <c r="AK15">
        <v>64.950986999999998</v>
      </c>
      <c r="AL15">
        <v>36.021999999999998</v>
      </c>
      <c r="AM15">
        <v>18.108732</v>
      </c>
      <c r="AN15">
        <v>1.053695</v>
      </c>
      <c r="AO15">
        <v>0</v>
      </c>
      <c r="AP15">
        <v>0.64049999999999996</v>
      </c>
      <c r="AQ15">
        <v>0</v>
      </c>
      <c r="AR15">
        <v>46.368000000000002</v>
      </c>
      <c r="AS15">
        <v>36.506751000000001</v>
      </c>
      <c r="AT15">
        <v>14.999998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92.635140000000007</v>
      </c>
      <c r="BA15">
        <f t="shared" si="1"/>
        <v>2901.1680260000003</v>
      </c>
      <c r="BB15">
        <v>12</v>
      </c>
      <c r="BD15">
        <v>7.95</v>
      </c>
      <c r="BE15">
        <v>1.95</v>
      </c>
      <c r="BF15">
        <v>3.03</v>
      </c>
      <c r="BG15">
        <v>1.84</v>
      </c>
      <c r="BH15">
        <v>9.34</v>
      </c>
      <c r="BI15">
        <v>0.88</v>
      </c>
      <c r="BJ15">
        <v>0.94</v>
      </c>
      <c r="BK15">
        <v>1.79</v>
      </c>
      <c r="BL15">
        <v>1.8</v>
      </c>
      <c r="BM15">
        <v>0.2</v>
      </c>
      <c r="BN15">
        <v>3.57</v>
      </c>
      <c r="BO15">
        <v>3.78</v>
      </c>
      <c r="BP15">
        <v>0.25</v>
      </c>
      <c r="BQ15">
        <v>2.0099999999999998</v>
      </c>
      <c r="BR15">
        <v>2.1800000000000002</v>
      </c>
      <c r="BS15">
        <v>1.62</v>
      </c>
      <c r="BT15">
        <v>2.9693329999999998</v>
      </c>
      <c r="BU15">
        <v>1.341844</v>
      </c>
      <c r="BV15">
        <v>2.3954240000000002</v>
      </c>
      <c r="BW15">
        <v>1.881297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3.5424669999999998</v>
      </c>
      <c r="CK15">
        <v>1.870228</v>
      </c>
      <c r="CL15">
        <v>1.938104</v>
      </c>
      <c r="CM15">
        <v>3.5116900000000002</v>
      </c>
      <c r="CN15">
        <v>2.9073929999999999</v>
      </c>
      <c r="CO15">
        <v>4.2938999999999998</v>
      </c>
      <c r="CP15">
        <v>4.2581249999999997</v>
      </c>
      <c r="CQ15">
        <v>1.9522930000000001</v>
      </c>
      <c r="CR15">
        <v>0.84194100000000005</v>
      </c>
      <c r="CS15">
        <v>1.3710979999999999</v>
      </c>
      <c r="CT15">
        <v>4.2252549999999998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92.635140000000007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691.09398399999998</v>
      </c>
      <c r="L16">
        <v>667.07663700000001</v>
      </c>
      <c r="M16">
        <v>95.888554999999997</v>
      </c>
      <c r="N16">
        <v>122.43</v>
      </c>
      <c r="O16">
        <v>128.45009999999999</v>
      </c>
      <c r="P16">
        <v>147.21</v>
      </c>
      <c r="Q16">
        <v>20.270900000000001</v>
      </c>
      <c r="R16">
        <v>44.326064000000002</v>
      </c>
      <c r="S16">
        <v>27.35</v>
      </c>
      <c r="T16">
        <v>2.39</v>
      </c>
      <c r="U16">
        <v>347.0625</v>
      </c>
      <c r="V16">
        <v>18.07</v>
      </c>
      <c r="W16">
        <v>45.524999999999999</v>
      </c>
      <c r="X16">
        <v>147.515625</v>
      </c>
      <c r="Y16">
        <v>0</v>
      </c>
      <c r="Z16">
        <v>19.6614</v>
      </c>
      <c r="AA16">
        <v>0</v>
      </c>
      <c r="AB16">
        <v>0</v>
      </c>
      <c r="AC16">
        <v>11.155201999999999</v>
      </c>
      <c r="AD16">
        <v>0</v>
      </c>
      <c r="AE16">
        <v>0</v>
      </c>
      <c r="AF16">
        <v>6.9086429999999996</v>
      </c>
      <c r="AG16">
        <v>47.497892999999998</v>
      </c>
      <c r="AH16">
        <v>0</v>
      </c>
      <c r="AI16">
        <v>0</v>
      </c>
      <c r="AJ16">
        <v>0</v>
      </c>
      <c r="AK16">
        <v>64.950986999999998</v>
      </c>
      <c r="AL16">
        <v>36.021999999999998</v>
      </c>
      <c r="AM16">
        <v>18.108732</v>
      </c>
      <c r="AN16">
        <v>1.053695</v>
      </c>
      <c r="AO16">
        <v>0</v>
      </c>
      <c r="AP16">
        <v>0.64049999999999996</v>
      </c>
      <c r="AQ16">
        <v>0</v>
      </c>
      <c r="AR16">
        <v>46.368000000000002</v>
      </c>
      <c r="AS16">
        <v>37.258069999999996</v>
      </c>
      <c r="AT16">
        <v>14.999998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93.02962500000001</v>
      </c>
      <c r="BA16">
        <f t="shared" si="1"/>
        <v>2902.3141100000007</v>
      </c>
      <c r="BB16">
        <v>13</v>
      </c>
      <c r="BD16">
        <v>7.95</v>
      </c>
      <c r="BE16">
        <v>1.95</v>
      </c>
      <c r="BF16">
        <v>3.03</v>
      </c>
      <c r="BG16">
        <v>1.84</v>
      </c>
      <c r="BH16">
        <v>9.34</v>
      </c>
      <c r="BI16">
        <v>0.88</v>
      </c>
      <c r="BJ16">
        <v>0.94</v>
      </c>
      <c r="BK16">
        <v>1.79</v>
      </c>
      <c r="BL16">
        <v>1.8</v>
      </c>
      <c r="BM16">
        <v>0.2</v>
      </c>
      <c r="BN16">
        <v>3.57</v>
      </c>
      <c r="BO16">
        <v>3.78</v>
      </c>
      <c r="BP16">
        <v>0.25</v>
      </c>
      <c r="BQ16">
        <v>2.0099999999999998</v>
      </c>
      <c r="BR16">
        <v>2.1800000000000002</v>
      </c>
      <c r="BS16">
        <v>1.62</v>
      </c>
      <c r="BT16">
        <v>2.9693329999999998</v>
      </c>
      <c r="BU16">
        <v>1.341844</v>
      </c>
      <c r="BV16">
        <v>2.3954240000000002</v>
      </c>
      <c r="BW16">
        <v>1.881297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3.5424669999999998</v>
      </c>
      <c r="CK16">
        <v>1.870228</v>
      </c>
      <c r="CL16">
        <v>1.938104</v>
      </c>
      <c r="CM16">
        <v>3.5116900000000002</v>
      </c>
      <c r="CN16">
        <v>3.3018779999999999</v>
      </c>
      <c r="CO16">
        <v>4.2938999999999998</v>
      </c>
      <c r="CP16">
        <v>4.2581249999999997</v>
      </c>
      <c r="CQ16">
        <v>1.9522930000000001</v>
      </c>
      <c r="CR16">
        <v>0.84194100000000005</v>
      </c>
      <c r="CS16">
        <v>1.3710979999999999</v>
      </c>
      <c r="CT16">
        <v>4.2252549999999998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93.02962500000001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691.09398399999998</v>
      </c>
      <c r="L17">
        <v>667.07663700000001</v>
      </c>
      <c r="M17">
        <v>95.888554999999997</v>
      </c>
      <c r="N17">
        <v>122.43</v>
      </c>
      <c r="O17">
        <v>128.45009999999999</v>
      </c>
      <c r="P17">
        <v>147.21</v>
      </c>
      <c r="Q17">
        <v>20.270900000000001</v>
      </c>
      <c r="R17">
        <v>44.326064000000002</v>
      </c>
      <c r="S17">
        <v>27.35</v>
      </c>
      <c r="T17">
        <v>2.39</v>
      </c>
      <c r="U17">
        <v>347.0625</v>
      </c>
      <c r="V17">
        <v>18.07</v>
      </c>
      <c r="W17">
        <v>45.524999999999999</v>
      </c>
      <c r="X17">
        <v>147.515625</v>
      </c>
      <c r="Y17">
        <v>0</v>
      </c>
      <c r="Z17">
        <v>13.1076</v>
      </c>
      <c r="AA17">
        <v>0</v>
      </c>
      <c r="AB17">
        <v>0</v>
      </c>
      <c r="AC17">
        <v>11.155201999999999</v>
      </c>
      <c r="AD17">
        <v>0</v>
      </c>
      <c r="AE17">
        <v>18.910588000000001</v>
      </c>
      <c r="AF17">
        <v>6.9086429999999996</v>
      </c>
      <c r="AG17">
        <v>47.497892999999998</v>
      </c>
      <c r="AH17">
        <v>0</v>
      </c>
      <c r="AI17">
        <v>0</v>
      </c>
      <c r="AJ17">
        <v>0</v>
      </c>
      <c r="AK17">
        <v>64.950986999999998</v>
      </c>
      <c r="AL17">
        <v>36.021999999999998</v>
      </c>
      <c r="AM17">
        <v>18.108732</v>
      </c>
      <c r="AN17">
        <v>1.053695</v>
      </c>
      <c r="AO17">
        <v>0</v>
      </c>
      <c r="AP17">
        <v>0.64049999999999996</v>
      </c>
      <c r="AQ17">
        <v>0</v>
      </c>
      <c r="AR17">
        <v>52.991999999999997</v>
      </c>
      <c r="AS17">
        <v>37.258069999999996</v>
      </c>
      <c r="AT17">
        <v>14.999998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93.200215000000014</v>
      </c>
      <c r="BA17">
        <f t="shared" si="1"/>
        <v>2921.4654880000007</v>
      </c>
      <c r="BB17">
        <v>14</v>
      </c>
      <c r="BD17">
        <v>7.95</v>
      </c>
      <c r="BE17">
        <v>1.95</v>
      </c>
      <c r="BF17">
        <v>3.03</v>
      </c>
      <c r="BG17">
        <v>1.84</v>
      </c>
      <c r="BH17">
        <v>9.34</v>
      </c>
      <c r="BI17">
        <v>0.87</v>
      </c>
      <c r="BJ17">
        <v>0.88</v>
      </c>
      <c r="BK17">
        <v>1.79</v>
      </c>
      <c r="BL17">
        <v>1.8</v>
      </c>
      <c r="BM17">
        <v>0.2</v>
      </c>
      <c r="BN17">
        <v>3.57</v>
      </c>
      <c r="BO17">
        <v>3.78</v>
      </c>
      <c r="BP17">
        <v>0.25</v>
      </c>
      <c r="BQ17">
        <v>2.0099999999999998</v>
      </c>
      <c r="BR17">
        <v>2.1800000000000002</v>
      </c>
      <c r="BS17">
        <v>1.62</v>
      </c>
      <c r="BT17">
        <v>2.9693329999999998</v>
      </c>
      <c r="BU17">
        <v>1.341844</v>
      </c>
      <c r="BV17">
        <v>2.3954240000000002</v>
      </c>
      <c r="BW17">
        <v>1.881297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3.5424669999999998</v>
      </c>
      <c r="CK17">
        <v>1.870228</v>
      </c>
      <c r="CL17">
        <v>1.938104</v>
      </c>
      <c r="CM17">
        <v>3.5116900000000002</v>
      </c>
      <c r="CN17">
        <v>3.542468</v>
      </c>
      <c r="CO17">
        <v>4.2938999999999998</v>
      </c>
      <c r="CP17">
        <v>4.2581249999999997</v>
      </c>
      <c r="CQ17">
        <v>1.9522930000000001</v>
      </c>
      <c r="CR17">
        <v>0.84194100000000005</v>
      </c>
      <c r="CS17">
        <v>1.3710979999999999</v>
      </c>
      <c r="CT17">
        <v>4.2252549999999998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93.200215000000014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691.09398399999998</v>
      </c>
      <c r="L18">
        <v>667.07663700000001</v>
      </c>
      <c r="M18">
        <v>95.888554999999997</v>
      </c>
      <c r="N18">
        <v>122.43</v>
      </c>
      <c r="O18">
        <v>128.45009999999999</v>
      </c>
      <c r="P18">
        <v>147.21</v>
      </c>
      <c r="Q18">
        <v>20.270900000000001</v>
      </c>
      <c r="R18">
        <v>44.326064000000002</v>
      </c>
      <c r="S18">
        <v>27.35</v>
      </c>
      <c r="T18">
        <v>2.39</v>
      </c>
      <c r="U18">
        <v>347.0625</v>
      </c>
      <c r="V18">
        <v>18.07</v>
      </c>
      <c r="W18">
        <v>45.524999999999999</v>
      </c>
      <c r="X18">
        <v>147.515625</v>
      </c>
      <c r="Y18">
        <v>0</v>
      </c>
      <c r="Z18">
        <v>13.1076</v>
      </c>
      <c r="AA18">
        <v>0</v>
      </c>
      <c r="AB18">
        <v>0</v>
      </c>
      <c r="AC18">
        <v>11.155201999999999</v>
      </c>
      <c r="AD18">
        <v>0</v>
      </c>
      <c r="AE18">
        <v>18.910588000000001</v>
      </c>
      <c r="AF18">
        <v>6.9086429999999996</v>
      </c>
      <c r="AG18">
        <v>47.497892999999998</v>
      </c>
      <c r="AH18">
        <v>0</v>
      </c>
      <c r="AI18">
        <v>0</v>
      </c>
      <c r="AJ18">
        <v>0</v>
      </c>
      <c r="AK18">
        <v>64.950986999999998</v>
      </c>
      <c r="AL18">
        <v>36.021999999999998</v>
      </c>
      <c r="AM18">
        <v>18.108732</v>
      </c>
      <c r="AN18">
        <v>1.053695</v>
      </c>
      <c r="AO18">
        <v>0</v>
      </c>
      <c r="AP18">
        <v>0.64049999999999996</v>
      </c>
      <c r="AQ18">
        <v>0</v>
      </c>
      <c r="AR18">
        <v>52.991999999999997</v>
      </c>
      <c r="AS18">
        <v>37.258069999999996</v>
      </c>
      <c r="AT18">
        <v>14.999998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93.200215000000014</v>
      </c>
      <c r="BA18">
        <f t="shared" si="1"/>
        <v>2921.4654880000007</v>
      </c>
      <c r="BB18">
        <v>15</v>
      </c>
      <c r="BD18">
        <v>7.95</v>
      </c>
      <c r="BE18">
        <v>1.95</v>
      </c>
      <c r="BF18">
        <v>3.03</v>
      </c>
      <c r="BG18">
        <v>1.84</v>
      </c>
      <c r="BH18">
        <v>9.34</v>
      </c>
      <c r="BI18">
        <v>0.87</v>
      </c>
      <c r="BJ18">
        <v>0.88</v>
      </c>
      <c r="BK18">
        <v>1.79</v>
      </c>
      <c r="BL18">
        <v>1.8</v>
      </c>
      <c r="BM18">
        <v>0.2</v>
      </c>
      <c r="BN18">
        <v>3.57</v>
      </c>
      <c r="BO18">
        <v>3.78</v>
      </c>
      <c r="BP18">
        <v>0.25</v>
      </c>
      <c r="BQ18">
        <v>2.0099999999999998</v>
      </c>
      <c r="BR18">
        <v>2.1800000000000002</v>
      </c>
      <c r="BS18">
        <v>1.62</v>
      </c>
      <c r="BT18">
        <v>2.9693329999999998</v>
      </c>
      <c r="BU18">
        <v>1.341844</v>
      </c>
      <c r="BV18">
        <v>2.3954240000000002</v>
      </c>
      <c r="BW18">
        <v>1.881297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3.5424669999999998</v>
      </c>
      <c r="CK18">
        <v>1.870228</v>
      </c>
      <c r="CL18">
        <v>1.938104</v>
      </c>
      <c r="CM18">
        <v>3.5116900000000002</v>
      </c>
      <c r="CN18">
        <v>3.542468</v>
      </c>
      <c r="CO18">
        <v>4.2938999999999998</v>
      </c>
      <c r="CP18">
        <v>4.2581249999999997</v>
      </c>
      <c r="CQ18">
        <v>1.9522930000000001</v>
      </c>
      <c r="CR18">
        <v>0.84194100000000005</v>
      </c>
      <c r="CS18">
        <v>1.3710979999999999</v>
      </c>
      <c r="CT18">
        <v>4.2252549999999998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93.200215000000014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691.09398399999998</v>
      </c>
      <c r="L19">
        <v>667.07663700000001</v>
      </c>
      <c r="M19">
        <v>95.888554999999997</v>
      </c>
      <c r="N19">
        <v>122.43</v>
      </c>
      <c r="O19">
        <v>128.45009999999999</v>
      </c>
      <c r="P19">
        <v>147.21</v>
      </c>
      <c r="Q19">
        <v>20.270900000000001</v>
      </c>
      <c r="R19">
        <v>44.326064000000002</v>
      </c>
      <c r="S19">
        <v>27.35</v>
      </c>
      <c r="T19">
        <v>2.39</v>
      </c>
      <c r="U19">
        <v>347.0625</v>
      </c>
      <c r="V19">
        <v>18.07</v>
      </c>
      <c r="W19">
        <v>45.524999999999999</v>
      </c>
      <c r="X19">
        <v>147.515625</v>
      </c>
      <c r="Y19">
        <v>0</v>
      </c>
      <c r="Z19">
        <v>13.1076</v>
      </c>
      <c r="AA19">
        <v>0</v>
      </c>
      <c r="AB19">
        <v>3.9156689999999998</v>
      </c>
      <c r="AC19">
        <v>11.155201999999999</v>
      </c>
      <c r="AD19">
        <v>0</v>
      </c>
      <c r="AE19">
        <v>24.376930000000002</v>
      </c>
      <c r="AF19">
        <v>6.9086429999999996</v>
      </c>
      <c r="AG19">
        <v>47.497892999999998</v>
      </c>
      <c r="AH19">
        <v>0</v>
      </c>
      <c r="AI19">
        <v>0</v>
      </c>
      <c r="AJ19">
        <v>0</v>
      </c>
      <c r="AK19">
        <v>64.950986999999998</v>
      </c>
      <c r="AL19">
        <v>36.021999999999998</v>
      </c>
      <c r="AM19">
        <v>18.108732</v>
      </c>
      <c r="AN19">
        <v>1.053695</v>
      </c>
      <c r="AO19">
        <v>0</v>
      </c>
      <c r="AP19">
        <v>0.64049999999999996</v>
      </c>
      <c r="AQ19">
        <v>0</v>
      </c>
      <c r="AR19">
        <v>46.368000000000002</v>
      </c>
      <c r="AS19">
        <v>36.506751000000001</v>
      </c>
      <c r="AT19">
        <v>14.999998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93.200215000000014</v>
      </c>
      <c r="BA19">
        <f t="shared" si="1"/>
        <v>2923.4721800000002</v>
      </c>
      <c r="BB19">
        <v>16</v>
      </c>
      <c r="BD19">
        <v>7.95</v>
      </c>
      <c r="BE19">
        <v>1.95</v>
      </c>
      <c r="BF19">
        <v>3.03</v>
      </c>
      <c r="BG19">
        <v>1.84</v>
      </c>
      <c r="BH19">
        <v>9.34</v>
      </c>
      <c r="BI19">
        <v>0.87</v>
      </c>
      <c r="BJ19">
        <v>0.88</v>
      </c>
      <c r="BK19">
        <v>1.79</v>
      </c>
      <c r="BL19">
        <v>1.8</v>
      </c>
      <c r="BM19">
        <v>0.2</v>
      </c>
      <c r="BN19">
        <v>3.57</v>
      </c>
      <c r="BO19">
        <v>3.78</v>
      </c>
      <c r="BP19">
        <v>0.25</v>
      </c>
      <c r="BQ19">
        <v>2.0099999999999998</v>
      </c>
      <c r="BR19">
        <v>2.1800000000000002</v>
      </c>
      <c r="BS19">
        <v>1.62</v>
      </c>
      <c r="BT19">
        <v>2.9693329999999998</v>
      </c>
      <c r="BU19">
        <v>1.341844</v>
      </c>
      <c r="BV19">
        <v>2.3954240000000002</v>
      </c>
      <c r="BW19">
        <v>1.881297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3.5424669999999998</v>
      </c>
      <c r="CK19">
        <v>1.870228</v>
      </c>
      <c r="CL19">
        <v>1.938104</v>
      </c>
      <c r="CM19">
        <v>3.5116900000000002</v>
      </c>
      <c r="CN19">
        <v>3.542468</v>
      </c>
      <c r="CO19">
        <v>4.2938999999999998</v>
      </c>
      <c r="CP19">
        <v>4.2581249999999997</v>
      </c>
      <c r="CQ19">
        <v>1.9522930000000001</v>
      </c>
      <c r="CR19">
        <v>0.84194100000000005</v>
      </c>
      <c r="CS19">
        <v>1.3710979999999999</v>
      </c>
      <c r="CT19">
        <v>4.2252549999999998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93.200215000000014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691.09398399999998</v>
      </c>
      <c r="L20">
        <v>667.07663700000001</v>
      </c>
      <c r="M20">
        <v>95.888554999999997</v>
      </c>
      <c r="N20">
        <v>122.43</v>
      </c>
      <c r="O20">
        <v>128.45009999999999</v>
      </c>
      <c r="P20">
        <v>147.21</v>
      </c>
      <c r="Q20">
        <v>20.270900000000001</v>
      </c>
      <c r="R20">
        <v>44.326064000000002</v>
      </c>
      <c r="S20">
        <v>27.35</v>
      </c>
      <c r="T20">
        <v>2.39</v>
      </c>
      <c r="U20">
        <v>347.0625</v>
      </c>
      <c r="V20">
        <v>18.07</v>
      </c>
      <c r="W20">
        <v>45.524999999999999</v>
      </c>
      <c r="X20">
        <v>147.515625</v>
      </c>
      <c r="Y20">
        <v>0</v>
      </c>
      <c r="Z20">
        <v>13.1076</v>
      </c>
      <c r="AA20">
        <v>0</v>
      </c>
      <c r="AB20">
        <v>15.349422000000001</v>
      </c>
      <c r="AC20">
        <v>11.155201999999999</v>
      </c>
      <c r="AD20">
        <v>0</v>
      </c>
      <c r="AE20">
        <v>37.951186</v>
      </c>
      <c r="AF20">
        <v>6.9086429999999996</v>
      </c>
      <c r="AG20">
        <v>47.497892999999998</v>
      </c>
      <c r="AH20">
        <v>0</v>
      </c>
      <c r="AI20">
        <v>0</v>
      </c>
      <c r="AJ20">
        <v>0</v>
      </c>
      <c r="AK20">
        <v>64.950986999999998</v>
      </c>
      <c r="AL20">
        <v>36.021999999999998</v>
      </c>
      <c r="AM20">
        <v>18.108732</v>
      </c>
      <c r="AN20">
        <v>1.053695</v>
      </c>
      <c r="AO20">
        <v>0</v>
      </c>
      <c r="AP20">
        <v>0.64049999999999996</v>
      </c>
      <c r="AQ20">
        <v>0</v>
      </c>
      <c r="AR20">
        <v>46.368000000000002</v>
      </c>
      <c r="AS20">
        <v>36.506751000000001</v>
      </c>
      <c r="AT20">
        <v>14.999998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93.200215000000014</v>
      </c>
      <c r="BA20">
        <f t="shared" si="1"/>
        <v>2948.4801889999999</v>
      </c>
      <c r="BB20">
        <v>17</v>
      </c>
      <c r="BD20">
        <v>7.95</v>
      </c>
      <c r="BE20">
        <v>1.95</v>
      </c>
      <c r="BF20">
        <v>3.03</v>
      </c>
      <c r="BG20">
        <v>1.84</v>
      </c>
      <c r="BH20">
        <v>9.34</v>
      </c>
      <c r="BI20">
        <v>0.87</v>
      </c>
      <c r="BJ20">
        <v>0.88</v>
      </c>
      <c r="BK20">
        <v>1.79</v>
      </c>
      <c r="BL20">
        <v>1.8</v>
      </c>
      <c r="BM20">
        <v>0.2</v>
      </c>
      <c r="BN20">
        <v>3.57</v>
      </c>
      <c r="BO20">
        <v>3.78</v>
      </c>
      <c r="BP20">
        <v>0.25</v>
      </c>
      <c r="BQ20">
        <v>2.0099999999999998</v>
      </c>
      <c r="BR20">
        <v>2.1800000000000002</v>
      </c>
      <c r="BS20">
        <v>1.62</v>
      </c>
      <c r="BT20">
        <v>2.9693329999999998</v>
      </c>
      <c r="BU20">
        <v>1.341844</v>
      </c>
      <c r="BV20">
        <v>2.3954240000000002</v>
      </c>
      <c r="BW20">
        <v>1.881297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3.5424669999999998</v>
      </c>
      <c r="CK20">
        <v>1.870228</v>
      </c>
      <c r="CL20">
        <v>1.938104</v>
      </c>
      <c r="CM20">
        <v>3.5116900000000002</v>
      </c>
      <c r="CN20">
        <v>3.542468</v>
      </c>
      <c r="CO20">
        <v>4.2938999999999998</v>
      </c>
      <c r="CP20">
        <v>4.2581249999999997</v>
      </c>
      <c r="CQ20">
        <v>1.9522930000000001</v>
      </c>
      <c r="CR20">
        <v>0.84194100000000005</v>
      </c>
      <c r="CS20">
        <v>1.3710979999999999</v>
      </c>
      <c r="CT20">
        <v>4.2252549999999998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93.200215000000014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691.09398399999998</v>
      </c>
      <c r="L21">
        <v>667.07663700000001</v>
      </c>
      <c r="M21">
        <v>95.888554999999997</v>
      </c>
      <c r="N21">
        <v>122.43</v>
      </c>
      <c r="O21">
        <v>128.45009999999999</v>
      </c>
      <c r="P21">
        <v>147.21</v>
      </c>
      <c r="Q21">
        <v>20.270900000000001</v>
      </c>
      <c r="R21">
        <v>44.326064000000002</v>
      </c>
      <c r="S21">
        <v>27.35</v>
      </c>
      <c r="T21">
        <v>2.39</v>
      </c>
      <c r="U21">
        <v>347.0625</v>
      </c>
      <c r="V21">
        <v>18.07</v>
      </c>
      <c r="W21">
        <v>45.524999999999999</v>
      </c>
      <c r="X21">
        <v>147.515625</v>
      </c>
      <c r="Y21">
        <v>0</v>
      </c>
      <c r="Z21">
        <v>13.1076</v>
      </c>
      <c r="AA21">
        <v>0</v>
      </c>
      <c r="AB21">
        <v>15.349422000000001</v>
      </c>
      <c r="AC21">
        <v>11.155201999999999</v>
      </c>
      <c r="AD21">
        <v>0</v>
      </c>
      <c r="AE21">
        <v>37.951186</v>
      </c>
      <c r="AF21">
        <v>6.9086429999999996</v>
      </c>
      <c r="AG21">
        <v>47.497892999999998</v>
      </c>
      <c r="AH21">
        <v>19.362348000000001</v>
      </c>
      <c r="AI21">
        <v>0</v>
      </c>
      <c r="AJ21">
        <v>0</v>
      </c>
      <c r="AK21">
        <v>64.950986999999998</v>
      </c>
      <c r="AL21">
        <v>83.664000000000001</v>
      </c>
      <c r="AM21">
        <v>18.108732</v>
      </c>
      <c r="AN21">
        <v>1.053695</v>
      </c>
      <c r="AO21">
        <v>0</v>
      </c>
      <c r="AP21">
        <v>0.64049999999999996</v>
      </c>
      <c r="AQ21">
        <v>0</v>
      </c>
      <c r="AR21">
        <v>46.368000000000002</v>
      </c>
      <c r="AS21">
        <v>36.506751000000001</v>
      </c>
      <c r="AT21">
        <v>14.999998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93.792455000000018</v>
      </c>
      <c r="BA21">
        <f t="shared" si="1"/>
        <v>3016.0767770000002</v>
      </c>
      <c r="BB21">
        <v>18</v>
      </c>
      <c r="BD21">
        <v>7.95</v>
      </c>
      <c r="BE21">
        <v>1.95</v>
      </c>
      <c r="BF21">
        <v>3.03</v>
      </c>
      <c r="BG21">
        <v>1.84</v>
      </c>
      <c r="BH21">
        <v>9.34</v>
      </c>
      <c r="BI21">
        <v>0.87</v>
      </c>
      <c r="BJ21">
        <v>0.88</v>
      </c>
      <c r="BK21">
        <v>1.79</v>
      </c>
      <c r="BL21">
        <v>1.8</v>
      </c>
      <c r="BM21">
        <v>0.2</v>
      </c>
      <c r="BN21">
        <v>3.57</v>
      </c>
      <c r="BO21">
        <v>3.78</v>
      </c>
      <c r="BP21">
        <v>0.25</v>
      </c>
      <c r="BQ21">
        <v>2.0099999999999998</v>
      </c>
      <c r="BR21">
        <v>2.1800000000000002</v>
      </c>
      <c r="BS21">
        <v>1.62</v>
      </c>
      <c r="BT21">
        <v>2.9693329999999998</v>
      </c>
      <c r="BU21">
        <v>1.341844</v>
      </c>
      <c r="BV21">
        <v>2.3954240000000002</v>
      </c>
      <c r="BW21">
        <v>1.881297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3.5424669999999998</v>
      </c>
      <c r="CK21">
        <v>1.870228</v>
      </c>
      <c r="CL21">
        <v>1.938104</v>
      </c>
      <c r="CM21">
        <v>3.5116900000000002</v>
      </c>
      <c r="CN21">
        <v>3.542468</v>
      </c>
      <c r="CO21">
        <v>4.2938999999999998</v>
      </c>
      <c r="CP21">
        <v>4.2581249999999997</v>
      </c>
      <c r="CQ21">
        <v>1.9522930000000001</v>
      </c>
      <c r="CR21">
        <v>0.84194100000000005</v>
      </c>
      <c r="CS21">
        <v>1.3710979999999999</v>
      </c>
      <c r="CT21">
        <v>4.2252549999999998</v>
      </c>
      <c r="CU21">
        <v>0</v>
      </c>
      <c r="CV21">
        <v>0.59223999999999999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93.792455000000018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691.09398399999998</v>
      </c>
      <c r="L22">
        <v>667.07663700000001</v>
      </c>
      <c r="M22">
        <v>95.888554999999997</v>
      </c>
      <c r="N22">
        <v>122.43</v>
      </c>
      <c r="O22">
        <v>128.45009999999999</v>
      </c>
      <c r="P22">
        <v>147.21</v>
      </c>
      <c r="Q22">
        <v>20.270900000000001</v>
      </c>
      <c r="R22">
        <v>44.326064000000002</v>
      </c>
      <c r="S22">
        <v>27.35</v>
      </c>
      <c r="T22">
        <v>2.39</v>
      </c>
      <c r="U22">
        <v>347.0625</v>
      </c>
      <c r="V22">
        <v>18.07</v>
      </c>
      <c r="W22">
        <v>45.524999999999999</v>
      </c>
      <c r="X22">
        <v>147.515625</v>
      </c>
      <c r="Y22">
        <v>0</v>
      </c>
      <c r="Z22">
        <v>13.1076</v>
      </c>
      <c r="AA22">
        <v>0</v>
      </c>
      <c r="AB22">
        <v>15.349422000000001</v>
      </c>
      <c r="AC22">
        <v>11.155201999999999</v>
      </c>
      <c r="AD22">
        <v>0</v>
      </c>
      <c r="AE22">
        <v>37.951186</v>
      </c>
      <c r="AF22">
        <v>6.9086429999999996</v>
      </c>
      <c r="AG22">
        <v>47.497892999999998</v>
      </c>
      <c r="AH22">
        <v>21.513719999999999</v>
      </c>
      <c r="AI22">
        <v>0</v>
      </c>
      <c r="AJ22">
        <v>0</v>
      </c>
      <c r="AK22">
        <v>64.950986999999998</v>
      </c>
      <c r="AL22">
        <v>83.664000000000001</v>
      </c>
      <c r="AM22">
        <v>18.108732</v>
      </c>
      <c r="AN22">
        <v>1.053695</v>
      </c>
      <c r="AO22">
        <v>0</v>
      </c>
      <c r="AP22">
        <v>0.64049999999999996</v>
      </c>
      <c r="AQ22">
        <v>0</v>
      </c>
      <c r="AR22">
        <v>46.368000000000002</v>
      </c>
      <c r="AS22">
        <v>36.506751000000001</v>
      </c>
      <c r="AT22">
        <v>14.999998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93.863524000000012</v>
      </c>
      <c r="BA22">
        <f t="shared" si="1"/>
        <v>3018.2992180000001</v>
      </c>
      <c r="BB22">
        <v>19</v>
      </c>
      <c r="BD22">
        <v>7.95</v>
      </c>
      <c r="BE22">
        <v>1.95</v>
      </c>
      <c r="BF22">
        <v>3.03</v>
      </c>
      <c r="BG22">
        <v>1.84</v>
      </c>
      <c r="BH22">
        <v>9.34</v>
      </c>
      <c r="BI22">
        <v>0.87</v>
      </c>
      <c r="BJ22">
        <v>0.88</v>
      </c>
      <c r="BK22">
        <v>1.79</v>
      </c>
      <c r="BL22">
        <v>1.8</v>
      </c>
      <c r="BM22">
        <v>0.2</v>
      </c>
      <c r="BN22">
        <v>3.57</v>
      </c>
      <c r="BO22">
        <v>3.78</v>
      </c>
      <c r="BP22">
        <v>0.25</v>
      </c>
      <c r="BQ22">
        <v>2.0099999999999998</v>
      </c>
      <c r="BR22">
        <v>2.1800000000000002</v>
      </c>
      <c r="BS22">
        <v>1.62</v>
      </c>
      <c r="BT22">
        <v>2.9693329999999998</v>
      </c>
      <c r="BU22">
        <v>1.341844</v>
      </c>
      <c r="BV22">
        <v>2.3954240000000002</v>
      </c>
      <c r="BW22">
        <v>1.881297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3.5424669999999998</v>
      </c>
      <c r="CK22">
        <v>1.870228</v>
      </c>
      <c r="CL22">
        <v>1.938104</v>
      </c>
      <c r="CM22">
        <v>3.5116900000000002</v>
      </c>
      <c r="CN22">
        <v>3.542468</v>
      </c>
      <c r="CO22">
        <v>4.2938999999999998</v>
      </c>
      <c r="CP22">
        <v>4.2581249999999997</v>
      </c>
      <c r="CQ22">
        <v>1.9522930000000001</v>
      </c>
      <c r="CR22">
        <v>0.84194100000000005</v>
      </c>
      <c r="CS22">
        <v>1.3710979999999999</v>
      </c>
      <c r="CT22">
        <v>4.2252549999999998</v>
      </c>
      <c r="CU22">
        <v>0</v>
      </c>
      <c r="CV22">
        <v>0.66330900000000004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93.863524000000012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691.09398399999998</v>
      </c>
      <c r="L23">
        <v>667.07663700000001</v>
      </c>
      <c r="M23">
        <v>95.888554999999997</v>
      </c>
      <c r="N23">
        <v>122.43</v>
      </c>
      <c r="O23">
        <v>128.45009999999999</v>
      </c>
      <c r="P23">
        <v>147.21</v>
      </c>
      <c r="Q23">
        <v>20.270900000000001</v>
      </c>
      <c r="R23">
        <v>44.326064000000002</v>
      </c>
      <c r="S23">
        <v>27.35</v>
      </c>
      <c r="T23">
        <v>2.39</v>
      </c>
      <c r="U23">
        <v>347.0625</v>
      </c>
      <c r="V23">
        <v>18.07</v>
      </c>
      <c r="W23">
        <v>45.828499999999998</v>
      </c>
      <c r="X23">
        <v>147.515625</v>
      </c>
      <c r="Y23">
        <v>0</v>
      </c>
      <c r="Z23">
        <v>13.1076</v>
      </c>
      <c r="AA23">
        <v>6.32</v>
      </c>
      <c r="AB23">
        <v>15.349422000000001</v>
      </c>
      <c r="AC23">
        <v>11.155201999999999</v>
      </c>
      <c r="AD23">
        <v>0</v>
      </c>
      <c r="AE23">
        <v>37.951186</v>
      </c>
      <c r="AF23">
        <v>6.9086429999999996</v>
      </c>
      <c r="AG23">
        <v>47.497892999999998</v>
      </c>
      <c r="AH23">
        <v>37.971716000000001</v>
      </c>
      <c r="AI23">
        <v>0</v>
      </c>
      <c r="AJ23">
        <v>0</v>
      </c>
      <c r="AK23">
        <v>64.950986999999998</v>
      </c>
      <c r="AL23">
        <v>83.664000000000001</v>
      </c>
      <c r="AM23">
        <v>18.108732</v>
      </c>
      <c r="AN23">
        <v>1.053695</v>
      </c>
      <c r="AO23">
        <v>0</v>
      </c>
      <c r="AP23">
        <v>0.64049999999999996</v>
      </c>
      <c r="AQ23">
        <v>0</v>
      </c>
      <c r="AR23">
        <v>46.368000000000002</v>
      </c>
      <c r="AS23">
        <v>36.506751000000001</v>
      </c>
      <c r="AT23">
        <v>14.999998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94.422850999999994</v>
      </c>
      <c r="BA23">
        <f t="shared" si="1"/>
        <v>3041.9400410000003</v>
      </c>
      <c r="BB23">
        <v>20</v>
      </c>
      <c r="BD23">
        <v>7.95</v>
      </c>
      <c r="BE23">
        <v>1.95</v>
      </c>
      <c r="BF23">
        <v>3.03</v>
      </c>
      <c r="BG23">
        <v>1.84</v>
      </c>
      <c r="BH23">
        <v>9.34</v>
      </c>
      <c r="BI23">
        <v>0.87</v>
      </c>
      <c r="BJ23">
        <v>0.88</v>
      </c>
      <c r="BK23">
        <v>1.84</v>
      </c>
      <c r="BL23">
        <v>1.8</v>
      </c>
      <c r="BM23">
        <v>0.2</v>
      </c>
      <c r="BN23">
        <v>3.57</v>
      </c>
      <c r="BO23">
        <v>3.78</v>
      </c>
      <c r="BP23">
        <v>0.25</v>
      </c>
      <c r="BQ23">
        <v>2.0099999999999998</v>
      </c>
      <c r="BR23">
        <v>2.1800000000000002</v>
      </c>
      <c r="BS23">
        <v>1.62</v>
      </c>
      <c r="BT23">
        <v>2.9693329999999998</v>
      </c>
      <c r="BU23">
        <v>1.341844</v>
      </c>
      <c r="BV23">
        <v>2.3954240000000002</v>
      </c>
      <c r="BW23">
        <v>1.881297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3.5424669999999998</v>
      </c>
      <c r="CK23">
        <v>1.870228</v>
      </c>
      <c r="CL23">
        <v>1.938104</v>
      </c>
      <c r="CM23">
        <v>3.5116900000000002</v>
      </c>
      <c r="CN23">
        <v>3.542468</v>
      </c>
      <c r="CO23">
        <v>4.2938999999999998</v>
      </c>
      <c r="CP23">
        <v>4.2581249999999997</v>
      </c>
      <c r="CQ23">
        <v>1.9522930000000001</v>
      </c>
      <c r="CR23">
        <v>0.84194100000000005</v>
      </c>
      <c r="CS23">
        <v>1.3710979999999999</v>
      </c>
      <c r="CT23">
        <v>4.2252549999999998</v>
      </c>
      <c r="CU23">
        <v>0</v>
      </c>
      <c r="CV23">
        <v>1.172636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94.422850999999994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691.09398399999998</v>
      </c>
      <c r="L24">
        <v>667.07663700000001</v>
      </c>
      <c r="M24">
        <v>95.888554999999997</v>
      </c>
      <c r="N24">
        <v>122.43</v>
      </c>
      <c r="O24">
        <v>128.45009999999999</v>
      </c>
      <c r="P24">
        <v>147.21</v>
      </c>
      <c r="Q24">
        <v>20.270900000000001</v>
      </c>
      <c r="R24">
        <v>44.326064000000002</v>
      </c>
      <c r="S24">
        <v>27.35</v>
      </c>
      <c r="T24">
        <v>2.39</v>
      </c>
      <c r="U24">
        <v>347.0625</v>
      </c>
      <c r="V24">
        <v>18.07</v>
      </c>
      <c r="W24">
        <v>45.828499999999998</v>
      </c>
      <c r="X24">
        <v>147.515625</v>
      </c>
      <c r="Y24">
        <v>0</v>
      </c>
      <c r="Z24">
        <v>13.1076</v>
      </c>
      <c r="AA24">
        <v>14.04936</v>
      </c>
      <c r="AB24">
        <v>30.855471999999999</v>
      </c>
      <c r="AC24">
        <v>22.310403000000001</v>
      </c>
      <c r="AD24">
        <v>0</v>
      </c>
      <c r="AE24">
        <v>37.951186</v>
      </c>
      <c r="AF24">
        <v>6.9086429999999996</v>
      </c>
      <c r="AG24">
        <v>47.497892999999998</v>
      </c>
      <c r="AH24">
        <v>48.40587</v>
      </c>
      <c r="AI24">
        <v>0</v>
      </c>
      <c r="AJ24">
        <v>0</v>
      </c>
      <c r="AK24">
        <v>64.950986999999998</v>
      </c>
      <c r="AL24">
        <v>83.664000000000001</v>
      </c>
      <c r="AM24">
        <v>18.108732</v>
      </c>
      <c r="AN24">
        <v>1.053695</v>
      </c>
      <c r="AO24">
        <v>0</v>
      </c>
      <c r="AP24">
        <v>0.64049999999999996</v>
      </c>
      <c r="AQ24">
        <v>0</v>
      </c>
      <c r="AR24">
        <v>52.991999999999997</v>
      </c>
      <c r="AS24">
        <v>36.506751000000001</v>
      </c>
      <c r="AT24">
        <v>14.999998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94.742660999999998</v>
      </c>
      <c r="BA24">
        <f t="shared" si="1"/>
        <v>3093.7086160000008</v>
      </c>
      <c r="BB24">
        <v>21</v>
      </c>
      <c r="BD24">
        <v>7.95</v>
      </c>
      <c r="BE24">
        <v>1.95</v>
      </c>
      <c r="BF24">
        <v>3.03</v>
      </c>
      <c r="BG24">
        <v>1.84</v>
      </c>
      <c r="BH24">
        <v>9.34</v>
      </c>
      <c r="BI24">
        <v>0.87</v>
      </c>
      <c r="BJ24">
        <v>0.88</v>
      </c>
      <c r="BK24">
        <v>1.84</v>
      </c>
      <c r="BL24">
        <v>1.8</v>
      </c>
      <c r="BM24">
        <v>0.2</v>
      </c>
      <c r="BN24">
        <v>3.57</v>
      </c>
      <c r="BO24">
        <v>3.78</v>
      </c>
      <c r="BP24">
        <v>0.25</v>
      </c>
      <c r="BQ24">
        <v>2.0099999999999998</v>
      </c>
      <c r="BR24">
        <v>2.1800000000000002</v>
      </c>
      <c r="BS24">
        <v>1.62</v>
      </c>
      <c r="BT24">
        <v>2.9693329999999998</v>
      </c>
      <c r="BU24">
        <v>1.341844</v>
      </c>
      <c r="BV24">
        <v>2.3954240000000002</v>
      </c>
      <c r="BW24">
        <v>1.881297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3.5424669999999998</v>
      </c>
      <c r="CK24">
        <v>1.870228</v>
      </c>
      <c r="CL24">
        <v>1.938104</v>
      </c>
      <c r="CM24">
        <v>3.5116900000000002</v>
      </c>
      <c r="CN24">
        <v>3.542468</v>
      </c>
      <c r="CO24">
        <v>4.2938999999999998</v>
      </c>
      <c r="CP24">
        <v>4.2581249999999997</v>
      </c>
      <c r="CQ24">
        <v>1.9522930000000001</v>
      </c>
      <c r="CR24">
        <v>0.84194100000000005</v>
      </c>
      <c r="CS24">
        <v>1.3710979999999999</v>
      </c>
      <c r="CT24">
        <v>4.2252549999999998</v>
      </c>
      <c r="CU24">
        <v>0</v>
      </c>
      <c r="CV24">
        <v>1.4924459999999999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94.742660999999998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691.09398399999998</v>
      </c>
      <c r="L25">
        <v>667.07663700000001</v>
      </c>
      <c r="M25">
        <v>95.888554999999997</v>
      </c>
      <c r="N25">
        <v>122.43</v>
      </c>
      <c r="O25">
        <v>128.45009999999999</v>
      </c>
      <c r="P25">
        <v>147.21</v>
      </c>
      <c r="Q25">
        <v>20.270900000000001</v>
      </c>
      <c r="R25">
        <v>44.326064000000002</v>
      </c>
      <c r="S25">
        <v>27.35</v>
      </c>
      <c r="T25">
        <v>2.39</v>
      </c>
      <c r="U25">
        <v>347.0625</v>
      </c>
      <c r="V25">
        <v>18.07</v>
      </c>
      <c r="W25">
        <v>45.828499999999998</v>
      </c>
      <c r="X25">
        <v>147.515625</v>
      </c>
      <c r="Y25">
        <v>0</v>
      </c>
      <c r="Z25">
        <v>13.1076</v>
      </c>
      <c r="AA25">
        <v>28.045000000000002</v>
      </c>
      <c r="AB25">
        <v>30.855471999999999</v>
      </c>
      <c r="AC25">
        <v>22.310403000000001</v>
      </c>
      <c r="AD25">
        <v>0</v>
      </c>
      <c r="AE25">
        <v>37.951186</v>
      </c>
      <c r="AF25">
        <v>6.9086429999999996</v>
      </c>
      <c r="AG25">
        <v>47.497892999999998</v>
      </c>
      <c r="AH25">
        <v>66.692532</v>
      </c>
      <c r="AI25">
        <v>0</v>
      </c>
      <c r="AJ25">
        <v>0</v>
      </c>
      <c r="AK25">
        <v>64.950986999999998</v>
      </c>
      <c r="AL25">
        <v>83.664000000000001</v>
      </c>
      <c r="AM25">
        <v>18.108732</v>
      </c>
      <c r="AN25">
        <v>1.053695</v>
      </c>
      <c r="AO25">
        <v>0</v>
      </c>
      <c r="AP25">
        <v>0.64049999999999996</v>
      </c>
      <c r="AQ25">
        <v>0</v>
      </c>
      <c r="AR25">
        <v>52.991999999999997</v>
      </c>
      <c r="AS25">
        <v>37.258069999999996</v>
      </c>
      <c r="AT25">
        <v>14.999998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95.299367000000004</v>
      </c>
      <c r="BA25">
        <f t="shared" si="1"/>
        <v>3127.2989430000011</v>
      </c>
      <c r="BB25">
        <v>22</v>
      </c>
      <c r="BD25">
        <v>7.95</v>
      </c>
      <c r="BE25">
        <v>1.95</v>
      </c>
      <c r="BF25">
        <v>3.03</v>
      </c>
      <c r="BG25">
        <v>1.84</v>
      </c>
      <c r="BH25">
        <v>9.34</v>
      </c>
      <c r="BI25">
        <v>0.87</v>
      </c>
      <c r="BJ25">
        <v>0.88</v>
      </c>
      <c r="BK25">
        <v>1.84</v>
      </c>
      <c r="BL25">
        <v>1.8</v>
      </c>
      <c r="BM25">
        <v>0.2</v>
      </c>
      <c r="BN25">
        <v>3.57</v>
      </c>
      <c r="BO25">
        <v>3.78</v>
      </c>
      <c r="BP25">
        <v>0.25</v>
      </c>
      <c r="BQ25">
        <v>2.0099999999999998</v>
      </c>
      <c r="BR25">
        <v>2.1800000000000002</v>
      </c>
      <c r="BS25">
        <v>1.62</v>
      </c>
      <c r="BT25">
        <v>2.9693329999999998</v>
      </c>
      <c r="BU25">
        <v>1.341844</v>
      </c>
      <c r="BV25">
        <v>2.3954240000000002</v>
      </c>
      <c r="BW25">
        <v>1.881297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3.5424669999999998</v>
      </c>
      <c r="CK25">
        <v>1.870228</v>
      </c>
      <c r="CL25">
        <v>1.938104</v>
      </c>
      <c r="CM25">
        <v>3.5116900000000002</v>
      </c>
      <c r="CN25">
        <v>3.542468</v>
      </c>
      <c r="CO25">
        <v>4.2938999999999998</v>
      </c>
      <c r="CP25">
        <v>4.2581249999999997</v>
      </c>
      <c r="CQ25">
        <v>1.9522930000000001</v>
      </c>
      <c r="CR25">
        <v>0.84194100000000005</v>
      </c>
      <c r="CS25">
        <v>1.3710979999999999</v>
      </c>
      <c r="CT25">
        <v>4.2252549999999998</v>
      </c>
      <c r="CU25">
        <v>0</v>
      </c>
      <c r="CV25">
        <v>2.0491519999999999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95.299367000000004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691.09398399999998</v>
      </c>
      <c r="L26">
        <v>667.07663700000001</v>
      </c>
      <c r="M26">
        <v>95.888554999999997</v>
      </c>
      <c r="N26">
        <v>122.43</v>
      </c>
      <c r="O26">
        <v>128.45009999999999</v>
      </c>
      <c r="P26">
        <v>147.21</v>
      </c>
      <c r="Q26">
        <v>20.270900000000001</v>
      </c>
      <c r="R26">
        <v>44.326064000000002</v>
      </c>
      <c r="S26">
        <v>27.35</v>
      </c>
      <c r="T26">
        <v>2.39</v>
      </c>
      <c r="U26">
        <v>347.0625</v>
      </c>
      <c r="V26">
        <v>18.07</v>
      </c>
      <c r="W26">
        <v>45.828499999999998</v>
      </c>
      <c r="X26">
        <v>147.515625</v>
      </c>
      <c r="Y26">
        <v>0</v>
      </c>
      <c r="Z26">
        <v>13.1076</v>
      </c>
      <c r="AA26">
        <v>42.14808</v>
      </c>
      <c r="AB26">
        <v>30.855471999999999</v>
      </c>
      <c r="AC26">
        <v>22.310403000000001</v>
      </c>
      <c r="AD26">
        <v>0</v>
      </c>
      <c r="AE26">
        <v>37.951186</v>
      </c>
      <c r="AF26">
        <v>6.9086429999999996</v>
      </c>
      <c r="AG26">
        <v>47.497892999999998</v>
      </c>
      <c r="AH26">
        <v>66.692532</v>
      </c>
      <c r="AI26">
        <v>0</v>
      </c>
      <c r="AJ26">
        <v>0</v>
      </c>
      <c r="AK26">
        <v>64.950986999999998</v>
      </c>
      <c r="AL26">
        <v>83.664000000000001</v>
      </c>
      <c r="AM26">
        <v>18.108732</v>
      </c>
      <c r="AN26">
        <v>1.053695</v>
      </c>
      <c r="AO26">
        <v>0</v>
      </c>
      <c r="AP26">
        <v>0.64049999999999996</v>
      </c>
      <c r="AQ26">
        <v>0</v>
      </c>
      <c r="AR26">
        <v>46.368000000000002</v>
      </c>
      <c r="AS26">
        <v>37.258069999999996</v>
      </c>
      <c r="AT26">
        <v>14.999998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96.790442000000013</v>
      </c>
      <c r="BA26">
        <f t="shared" si="1"/>
        <v>3136.2690980000007</v>
      </c>
      <c r="BB26">
        <v>23</v>
      </c>
      <c r="BD26">
        <v>7.95</v>
      </c>
      <c r="BE26">
        <v>1.95</v>
      </c>
      <c r="BF26">
        <v>3.03</v>
      </c>
      <c r="BG26">
        <v>1.84</v>
      </c>
      <c r="BH26">
        <v>9.34</v>
      </c>
      <c r="BI26">
        <v>0.9</v>
      </c>
      <c r="BJ26">
        <v>0.9</v>
      </c>
      <c r="BK26">
        <v>1.84</v>
      </c>
      <c r="BL26">
        <v>1.8</v>
      </c>
      <c r="BM26">
        <v>0.2</v>
      </c>
      <c r="BN26">
        <v>3.57</v>
      </c>
      <c r="BO26">
        <v>3.78</v>
      </c>
      <c r="BP26">
        <v>0.25</v>
      </c>
      <c r="BQ26">
        <v>2.0099999999999998</v>
      </c>
      <c r="BR26">
        <v>2.1800000000000002</v>
      </c>
      <c r="BS26">
        <v>1.62</v>
      </c>
      <c r="BT26">
        <v>2.9693329999999998</v>
      </c>
      <c r="BU26">
        <v>1.341844</v>
      </c>
      <c r="BV26">
        <v>2.3954240000000002</v>
      </c>
      <c r="BW26">
        <v>1.881297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3.5424669999999998</v>
      </c>
      <c r="CK26">
        <v>1.870228</v>
      </c>
      <c r="CL26">
        <v>1.938104</v>
      </c>
      <c r="CM26">
        <v>3.5116900000000002</v>
      </c>
      <c r="CN26">
        <v>3.542468</v>
      </c>
      <c r="CO26">
        <v>4.2938999999999998</v>
      </c>
      <c r="CP26">
        <v>4.2581249999999997</v>
      </c>
      <c r="CQ26">
        <v>1.9522930000000001</v>
      </c>
      <c r="CR26">
        <v>0.84194100000000005</v>
      </c>
      <c r="CS26">
        <v>1.3710979999999999</v>
      </c>
      <c r="CT26">
        <v>4.2252549999999998</v>
      </c>
      <c r="CU26">
        <v>1.4410750000000001</v>
      </c>
      <c r="CV26">
        <v>2.0491519999999999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96.790442000000013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691.09398399999998</v>
      </c>
      <c r="L27">
        <v>667.07663700000001</v>
      </c>
      <c r="M27">
        <v>95.888554999999997</v>
      </c>
      <c r="N27">
        <v>122.43</v>
      </c>
      <c r="O27">
        <v>128.45009999999999</v>
      </c>
      <c r="P27">
        <v>147.21</v>
      </c>
      <c r="Q27">
        <v>20.270900000000001</v>
      </c>
      <c r="R27">
        <v>44.326064000000002</v>
      </c>
      <c r="S27">
        <v>27.35</v>
      </c>
      <c r="T27">
        <v>2.39</v>
      </c>
      <c r="U27">
        <v>347.0625</v>
      </c>
      <c r="V27">
        <v>18.07</v>
      </c>
      <c r="W27">
        <v>45.828499999999998</v>
      </c>
      <c r="X27">
        <v>147.515625</v>
      </c>
      <c r="Y27">
        <v>0</v>
      </c>
      <c r="Z27">
        <v>13.1076</v>
      </c>
      <c r="AA27">
        <v>42.14808</v>
      </c>
      <c r="AB27">
        <v>30.855471999999999</v>
      </c>
      <c r="AC27">
        <v>22.310403000000001</v>
      </c>
      <c r="AD27">
        <v>9.0923379999999998</v>
      </c>
      <c r="AE27">
        <v>37.951186</v>
      </c>
      <c r="AF27">
        <v>6.9086429999999996</v>
      </c>
      <c r="AG27">
        <v>47.497892999999998</v>
      </c>
      <c r="AH27">
        <v>91.433310000000006</v>
      </c>
      <c r="AI27">
        <v>4.4021689999999998</v>
      </c>
      <c r="AJ27">
        <v>0</v>
      </c>
      <c r="AK27">
        <v>64.950986999999998</v>
      </c>
      <c r="AL27">
        <v>29.05</v>
      </c>
      <c r="AM27">
        <v>18.108732</v>
      </c>
      <c r="AN27">
        <v>1.053695</v>
      </c>
      <c r="AO27">
        <v>0</v>
      </c>
      <c r="AP27">
        <v>0</v>
      </c>
      <c r="AQ27">
        <v>26.843720999999999</v>
      </c>
      <c r="AR27">
        <v>46.368000000000002</v>
      </c>
      <c r="AS27">
        <v>37.258069999999996</v>
      </c>
      <c r="AT27">
        <v>14.999998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98.999585999999994</v>
      </c>
      <c r="BA27">
        <f t="shared" si="1"/>
        <v>3148.3027480000005</v>
      </c>
      <c r="BB27">
        <v>24</v>
      </c>
      <c r="BD27">
        <v>7.95</v>
      </c>
      <c r="BE27">
        <v>1.95</v>
      </c>
      <c r="BF27">
        <v>3.03</v>
      </c>
      <c r="BG27">
        <v>1.84</v>
      </c>
      <c r="BH27">
        <v>9.34</v>
      </c>
      <c r="BI27">
        <v>0.91</v>
      </c>
      <c r="BJ27">
        <v>0.9</v>
      </c>
      <c r="BK27">
        <v>1.84</v>
      </c>
      <c r="BL27">
        <v>1.8</v>
      </c>
      <c r="BM27">
        <v>0.2</v>
      </c>
      <c r="BN27">
        <v>3.57</v>
      </c>
      <c r="BO27">
        <v>3.78</v>
      </c>
      <c r="BP27">
        <v>0.25</v>
      </c>
      <c r="BQ27">
        <v>2.0099999999999998</v>
      </c>
      <c r="BR27">
        <v>2.1800000000000002</v>
      </c>
      <c r="BS27">
        <v>1.62</v>
      </c>
      <c r="BT27">
        <v>2.9693329999999998</v>
      </c>
      <c r="BU27">
        <v>1.341844</v>
      </c>
      <c r="BV27">
        <v>2.3954240000000002</v>
      </c>
      <c r="BW27">
        <v>1.881297</v>
      </c>
      <c r="BX27">
        <v>1.959684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3.5424669999999998</v>
      </c>
      <c r="CK27">
        <v>1.870228</v>
      </c>
      <c r="CL27">
        <v>1.938104</v>
      </c>
      <c r="CM27">
        <v>3.5116900000000002</v>
      </c>
      <c r="CN27">
        <v>3.542468</v>
      </c>
      <c r="CO27">
        <v>4.2938999999999998</v>
      </c>
      <c r="CP27">
        <v>4.2581249999999997</v>
      </c>
      <c r="CQ27">
        <v>1.9522930000000001</v>
      </c>
      <c r="CR27">
        <v>0.84194100000000005</v>
      </c>
      <c r="CS27">
        <v>1.3710979999999999</v>
      </c>
      <c r="CT27">
        <v>4.2252549999999998</v>
      </c>
      <c r="CU27">
        <v>2.8821509999999999</v>
      </c>
      <c r="CV27">
        <v>2.80722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98.999585999999994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691.09398399999998</v>
      </c>
      <c r="L28">
        <v>667.07663700000001</v>
      </c>
      <c r="M28">
        <v>95.888554999999997</v>
      </c>
      <c r="N28">
        <v>122.43</v>
      </c>
      <c r="O28">
        <v>128.45009999999999</v>
      </c>
      <c r="P28">
        <v>147.21</v>
      </c>
      <c r="Q28">
        <v>20.270900000000001</v>
      </c>
      <c r="R28">
        <v>44.326064000000002</v>
      </c>
      <c r="S28">
        <v>27.35</v>
      </c>
      <c r="T28">
        <v>2.39</v>
      </c>
      <c r="U28">
        <v>347.0625</v>
      </c>
      <c r="V28">
        <v>18.07</v>
      </c>
      <c r="W28">
        <v>45.828499999999998</v>
      </c>
      <c r="X28">
        <v>147.515625</v>
      </c>
      <c r="Y28">
        <v>0</v>
      </c>
      <c r="Z28">
        <v>13.1076</v>
      </c>
      <c r="AA28">
        <v>42.14808</v>
      </c>
      <c r="AB28">
        <v>30.855471999999999</v>
      </c>
      <c r="AC28">
        <v>22.332419999999999</v>
      </c>
      <c r="AD28">
        <v>18.184676</v>
      </c>
      <c r="AE28">
        <v>56.926780000000001</v>
      </c>
      <c r="AF28">
        <v>9.1372370000000007</v>
      </c>
      <c r="AG28">
        <v>47.497892999999998</v>
      </c>
      <c r="AH28">
        <v>129.08232000000001</v>
      </c>
      <c r="AI28">
        <v>19.076066000000001</v>
      </c>
      <c r="AJ28">
        <v>0</v>
      </c>
      <c r="AK28">
        <v>64.950986999999998</v>
      </c>
      <c r="AL28">
        <v>24.402000000000001</v>
      </c>
      <c r="AM28">
        <v>18.108732</v>
      </c>
      <c r="AN28">
        <v>1.053695</v>
      </c>
      <c r="AO28">
        <v>0</v>
      </c>
      <c r="AP28">
        <v>0</v>
      </c>
      <c r="AQ28">
        <v>40.265580999999997</v>
      </c>
      <c r="AR28">
        <v>46.368000000000002</v>
      </c>
      <c r="AS28">
        <v>36.506751000000001</v>
      </c>
      <c r="AT28">
        <v>14.999998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101.601451</v>
      </c>
      <c r="BA28">
        <f t="shared" si="1"/>
        <v>3241.5686040000005</v>
      </c>
      <c r="BB28">
        <v>25</v>
      </c>
      <c r="BD28">
        <v>7.95</v>
      </c>
      <c r="BE28">
        <v>1.95</v>
      </c>
      <c r="BF28">
        <v>3.03</v>
      </c>
      <c r="BG28">
        <v>1.84</v>
      </c>
      <c r="BH28">
        <v>9.34</v>
      </c>
      <c r="BI28">
        <v>0.91</v>
      </c>
      <c r="BJ28">
        <v>0.9</v>
      </c>
      <c r="BK28">
        <v>1.84</v>
      </c>
      <c r="BL28">
        <v>1.8</v>
      </c>
      <c r="BM28">
        <v>0.2</v>
      </c>
      <c r="BN28">
        <v>3.57</v>
      </c>
      <c r="BO28">
        <v>3.78</v>
      </c>
      <c r="BP28">
        <v>0.25</v>
      </c>
      <c r="BQ28">
        <v>2.0099999999999998</v>
      </c>
      <c r="BR28">
        <v>2.1800000000000002</v>
      </c>
      <c r="BS28">
        <v>1.62</v>
      </c>
      <c r="BT28">
        <v>2.9693329999999998</v>
      </c>
      <c r="BU28">
        <v>1.341844</v>
      </c>
      <c r="BV28">
        <v>2.3954240000000002</v>
      </c>
      <c r="BW28">
        <v>1.881297</v>
      </c>
      <c r="BX28">
        <v>1.959684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3.5424669999999998</v>
      </c>
      <c r="CK28">
        <v>1.870228</v>
      </c>
      <c r="CL28">
        <v>1.938104</v>
      </c>
      <c r="CM28">
        <v>3.5116900000000002</v>
      </c>
      <c r="CN28">
        <v>3.542468</v>
      </c>
      <c r="CO28">
        <v>4.2938999999999998</v>
      </c>
      <c r="CP28">
        <v>4.2581249999999997</v>
      </c>
      <c r="CQ28">
        <v>1.9522930000000001</v>
      </c>
      <c r="CR28">
        <v>0.84194100000000005</v>
      </c>
      <c r="CS28">
        <v>1.3710979999999999</v>
      </c>
      <c r="CT28">
        <v>4.2252549999999998</v>
      </c>
      <c r="CU28">
        <v>4.3232249999999999</v>
      </c>
      <c r="CV28">
        <v>3.9680110000000002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101.601451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662.26419999999996</v>
      </c>
      <c r="L29">
        <v>667.07663700000001</v>
      </c>
      <c r="M29">
        <v>95.888554999999997</v>
      </c>
      <c r="N29">
        <v>122.43</v>
      </c>
      <c r="O29">
        <v>128.45009999999999</v>
      </c>
      <c r="P29">
        <v>147.21</v>
      </c>
      <c r="Q29">
        <v>20.270900000000001</v>
      </c>
      <c r="R29">
        <v>44.326064000000002</v>
      </c>
      <c r="S29">
        <v>27.35</v>
      </c>
      <c r="T29">
        <v>2.39</v>
      </c>
      <c r="U29">
        <v>347.0625</v>
      </c>
      <c r="V29">
        <v>18.07</v>
      </c>
      <c r="W29">
        <v>45.828499999999998</v>
      </c>
      <c r="X29">
        <v>147.515625</v>
      </c>
      <c r="Y29">
        <v>0</v>
      </c>
      <c r="Z29">
        <v>19.6614</v>
      </c>
      <c r="AA29">
        <v>42.14808</v>
      </c>
      <c r="AB29">
        <v>46.424171999999999</v>
      </c>
      <c r="AC29">
        <v>33.499364999999997</v>
      </c>
      <c r="AD29">
        <v>27.277014999999999</v>
      </c>
      <c r="AE29">
        <v>56.926780000000001</v>
      </c>
      <c r="AF29">
        <v>9.4715260000000008</v>
      </c>
      <c r="AG29">
        <v>47.497892999999998</v>
      </c>
      <c r="AH29">
        <v>159.41666499999999</v>
      </c>
      <c r="AI29">
        <v>19.076066000000001</v>
      </c>
      <c r="AJ29">
        <v>0</v>
      </c>
      <c r="AK29">
        <v>64.950986999999998</v>
      </c>
      <c r="AL29">
        <v>24.402000000000001</v>
      </c>
      <c r="AM29">
        <v>18.108732</v>
      </c>
      <c r="AN29">
        <v>1.053695</v>
      </c>
      <c r="AO29">
        <v>0</v>
      </c>
      <c r="AP29">
        <v>0</v>
      </c>
      <c r="AQ29">
        <v>53.687441999999997</v>
      </c>
      <c r="AR29">
        <v>46.368000000000002</v>
      </c>
      <c r="AS29">
        <v>36.506751000000001</v>
      </c>
      <c r="AT29">
        <v>14.999998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103.31275600000001</v>
      </c>
      <c r="BA29">
        <f t="shared" si="1"/>
        <v>3300.9224040000004</v>
      </c>
      <c r="BB29">
        <v>26</v>
      </c>
      <c r="BD29">
        <v>7.95</v>
      </c>
      <c r="BE29">
        <v>1.95</v>
      </c>
      <c r="BF29">
        <v>3.03</v>
      </c>
      <c r="BG29">
        <v>1.84</v>
      </c>
      <c r="BH29">
        <v>9.34</v>
      </c>
      <c r="BI29">
        <v>0.91</v>
      </c>
      <c r="BJ29">
        <v>0.9</v>
      </c>
      <c r="BK29">
        <v>1.84</v>
      </c>
      <c r="BL29">
        <v>1.8</v>
      </c>
      <c r="BM29">
        <v>0.2</v>
      </c>
      <c r="BN29">
        <v>3.57</v>
      </c>
      <c r="BO29">
        <v>3.78</v>
      </c>
      <c r="BP29">
        <v>0.25</v>
      </c>
      <c r="BQ29">
        <v>2.0099999999999998</v>
      </c>
      <c r="BR29">
        <v>2.1800000000000002</v>
      </c>
      <c r="BS29">
        <v>1.62</v>
      </c>
      <c r="BT29">
        <v>2.9693329999999998</v>
      </c>
      <c r="BU29">
        <v>1.341844</v>
      </c>
      <c r="BV29">
        <v>2.3954240000000002</v>
      </c>
      <c r="BW29">
        <v>1.881297</v>
      </c>
      <c r="BX29">
        <v>1.959684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3.5424669999999998</v>
      </c>
      <c r="CK29">
        <v>1.870228</v>
      </c>
      <c r="CL29">
        <v>1.938104</v>
      </c>
      <c r="CM29">
        <v>3.5116900000000002</v>
      </c>
      <c r="CN29">
        <v>3.542468</v>
      </c>
      <c r="CO29">
        <v>4.2938999999999998</v>
      </c>
      <c r="CP29">
        <v>4.2581249999999997</v>
      </c>
      <c r="CQ29">
        <v>1.9522930000000001</v>
      </c>
      <c r="CR29">
        <v>0.84194100000000005</v>
      </c>
      <c r="CS29">
        <v>1.3710979999999999</v>
      </c>
      <c r="CT29">
        <v>4.2252549999999998</v>
      </c>
      <c r="CU29">
        <v>5.1698579999999996</v>
      </c>
      <c r="CV29">
        <v>4.8326830000000003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103.31275600000001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592.37419999999997</v>
      </c>
      <c r="L30">
        <v>667.07663700000001</v>
      </c>
      <c r="M30">
        <v>95.888554999999997</v>
      </c>
      <c r="N30">
        <v>122.43</v>
      </c>
      <c r="O30">
        <v>128.45009999999999</v>
      </c>
      <c r="P30">
        <v>147.21</v>
      </c>
      <c r="Q30">
        <v>20.270900000000001</v>
      </c>
      <c r="R30">
        <v>44.326064000000002</v>
      </c>
      <c r="S30">
        <v>27.35</v>
      </c>
      <c r="T30">
        <v>2.39</v>
      </c>
      <c r="U30">
        <v>347.0625</v>
      </c>
      <c r="V30">
        <v>18.07</v>
      </c>
      <c r="W30">
        <v>45.828499999999998</v>
      </c>
      <c r="X30">
        <v>147.515625</v>
      </c>
      <c r="Y30">
        <v>0</v>
      </c>
      <c r="Z30">
        <v>19.6614</v>
      </c>
      <c r="AA30">
        <v>42.14808</v>
      </c>
      <c r="AB30">
        <v>46.424171999999999</v>
      </c>
      <c r="AC30">
        <v>33.499364999999997</v>
      </c>
      <c r="AD30">
        <v>41.824756000000001</v>
      </c>
      <c r="AE30">
        <v>56.926780000000001</v>
      </c>
      <c r="AF30">
        <v>9.4715260000000008</v>
      </c>
      <c r="AG30">
        <v>47.497892999999998</v>
      </c>
      <c r="AH30">
        <v>159.41666499999999</v>
      </c>
      <c r="AI30">
        <v>19.076066000000001</v>
      </c>
      <c r="AJ30">
        <v>0</v>
      </c>
      <c r="AK30">
        <v>64.950986999999998</v>
      </c>
      <c r="AL30">
        <v>24.402000000000001</v>
      </c>
      <c r="AM30">
        <v>18.108732</v>
      </c>
      <c r="AN30">
        <v>1.053695</v>
      </c>
      <c r="AO30">
        <v>0</v>
      </c>
      <c r="AP30">
        <v>0</v>
      </c>
      <c r="AQ30">
        <v>53.687441999999997</v>
      </c>
      <c r="AR30">
        <v>46.368000000000002</v>
      </c>
      <c r="AS30">
        <v>36.506751000000001</v>
      </c>
      <c r="AT30">
        <v>14.999998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103.49288900000001</v>
      </c>
      <c r="BA30">
        <f t="shared" si="1"/>
        <v>3245.7602780000007</v>
      </c>
      <c r="BB30">
        <v>27</v>
      </c>
      <c r="BD30">
        <v>7.95</v>
      </c>
      <c r="BE30">
        <v>1.95</v>
      </c>
      <c r="BF30">
        <v>3.03</v>
      </c>
      <c r="BG30">
        <v>1.84</v>
      </c>
      <c r="BH30">
        <v>9.34</v>
      </c>
      <c r="BI30">
        <v>0.91</v>
      </c>
      <c r="BJ30">
        <v>0.9</v>
      </c>
      <c r="BK30">
        <v>1.84</v>
      </c>
      <c r="BL30">
        <v>1.8</v>
      </c>
      <c r="BM30">
        <v>0.2</v>
      </c>
      <c r="BN30">
        <v>3.57</v>
      </c>
      <c r="BO30">
        <v>3.78</v>
      </c>
      <c r="BP30">
        <v>0.25</v>
      </c>
      <c r="BQ30">
        <v>2.0099999999999998</v>
      </c>
      <c r="BR30">
        <v>2.1800000000000002</v>
      </c>
      <c r="BS30">
        <v>1.62</v>
      </c>
      <c r="BT30">
        <v>2.9693329999999998</v>
      </c>
      <c r="BU30">
        <v>1.341844</v>
      </c>
      <c r="BV30">
        <v>2.3954240000000002</v>
      </c>
      <c r="BW30">
        <v>1.881297</v>
      </c>
      <c r="BX30">
        <v>1.959684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3.5424669999999998</v>
      </c>
      <c r="CK30">
        <v>1.870228</v>
      </c>
      <c r="CL30">
        <v>1.938104</v>
      </c>
      <c r="CM30">
        <v>3.5116900000000002</v>
      </c>
      <c r="CN30">
        <v>3.542468</v>
      </c>
      <c r="CO30">
        <v>4.2938999999999998</v>
      </c>
      <c r="CP30">
        <v>4.2581249999999997</v>
      </c>
      <c r="CQ30">
        <v>1.9522930000000001</v>
      </c>
      <c r="CR30">
        <v>0.84194100000000005</v>
      </c>
      <c r="CS30">
        <v>1.3710979999999999</v>
      </c>
      <c r="CT30">
        <v>4.2252549999999998</v>
      </c>
      <c r="CU30">
        <v>5.3499910000000002</v>
      </c>
      <c r="CV30">
        <v>4.8326830000000003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103.49288900000001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515.74419999999998</v>
      </c>
      <c r="L31">
        <v>667.07663700000001</v>
      </c>
      <c r="M31">
        <v>95.888554999999997</v>
      </c>
      <c r="N31">
        <v>122.43</v>
      </c>
      <c r="O31">
        <v>128.45009999999999</v>
      </c>
      <c r="P31">
        <v>147.21</v>
      </c>
      <c r="Q31">
        <v>20.270900000000001</v>
      </c>
      <c r="R31">
        <v>44.326064000000002</v>
      </c>
      <c r="S31">
        <v>27.35</v>
      </c>
      <c r="T31">
        <v>2.39</v>
      </c>
      <c r="U31">
        <v>347.0625</v>
      </c>
      <c r="V31">
        <v>18.07</v>
      </c>
      <c r="W31">
        <v>45.828499999999998</v>
      </c>
      <c r="X31">
        <v>147.515625</v>
      </c>
      <c r="Y31">
        <v>0</v>
      </c>
      <c r="Z31">
        <v>19.6614</v>
      </c>
      <c r="AA31">
        <v>42.14808</v>
      </c>
      <c r="AB31">
        <v>46.424171999999999</v>
      </c>
      <c r="AC31">
        <v>33.499364999999997</v>
      </c>
      <c r="AD31">
        <v>41.824756000000001</v>
      </c>
      <c r="AE31">
        <v>56.926780000000001</v>
      </c>
      <c r="AF31">
        <v>9.4715260000000008</v>
      </c>
      <c r="AG31">
        <v>47.497892999999998</v>
      </c>
      <c r="AH31">
        <v>159.41666499999999</v>
      </c>
      <c r="AI31">
        <v>19.076066000000001</v>
      </c>
      <c r="AJ31">
        <v>0</v>
      </c>
      <c r="AK31">
        <v>64.950986999999998</v>
      </c>
      <c r="AL31">
        <v>24.402000000000001</v>
      </c>
      <c r="AM31">
        <v>18.108732</v>
      </c>
      <c r="AN31">
        <v>1.053695</v>
      </c>
      <c r="AO31">
        <v>0</v>
      </c>
      <c r="AP31">
        <v>5.7645</v>
      </c>
      <c r="AQ31">
        <v>53.687441999999997</v>
      </c>
      <c r="AR31">
        <v>52.991999999999997</v>
      </c>
      <c r="AS31">
        <v>36.506751000000001</v>
      </c>
      <c r="AT31">
        <v>14.999998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103.462889</v>
      </c>
      <c r="BA31">
        <f t="shared" si="1"/>
        <v>3181.4887780000008</v>
      </c>
      <c r="BB31">
        <v>28</v>
      </c>
      <c r="BD31">
        <v>7.95</v>
      </c>
      <c r="BE31">
        <v>1.95</v>
      </c>
      <c r="BF31">
        <v>3.03</v>
      </c>
      <c r="BG31">
        <v>1.84</v>
      </c>
      <c r="BH31">
        <v>9.34</v>
      </c>
      <c r="BI31">
        <v>0.89</v>
      </c>
      <c r="BJ31">
        <v>0.89</v>
      </c>
      <c r="BK31">
        <v>1.84</v>
      </c>
      <c r="BL31">
        <v>1.8</v>
      </c>
      <c r="BM31">
        <v>0.2</v>
      </c>
      <c r="BN31">
        <v>3.57</v>
      </c>
      <c r="BO31">
        <v>3.78</v>
      </c>
      <c r="BP31">
        <v>0.25</v>
      </c>
      <c r="BQ31">
        <v>2.0099999999999998</v>
      </c>
      <c r="BR31">
        <v>2.1800000000000002</v>
      </c>
      <c r="BS31">
        <v>1.62</v>
      </c>
      <c r="BT31">
        <v>2.9693329999999998</v>
      </c>
      <c r="BU31">
        <v>1.341844</v>
      </c>
      <c r="BV31">
        <v>2.3954240000000002</v>
      </c>
      <c r="BW31">
        <v>1.881297</v>
      </c>
      <c r="BX31">
        <v>1.959684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3.5424669999999998</v>
      </c>
      <c r="CK31">
        <v>1.870228</v>
      </c>
      <c r="CL31">
        <v>1.938104</v>
      </c>
      <c r="CM31">
        <v>3.5116900000000002</v>
      </c>
      <c r="CN31">
        <v>3.542468</v>
      </c>
      <c r="CO31">
        <v>4.2938999999999998</v>
      </c>
      <c r="CP31">
        <v>4.2581249999999997</v>
      </c>
      <c r="CQ31">
        <v>1.9522930000000001</v>
      </c>
      <c r="CR31">
        <v>0.84194100000000005</v>
      </c>
      <c r="CS31">
        <v>1.3710979999999999</v>
      </c>
      <c r="CT31">
        <v>4.2252549999999998</v>
      </c>
      <c r="CU31">
        <v>5.3499910000000002</v>
      </c>
      <c r="CV31">
        <v>4.8326830000000003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103.462889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400.69944900000002</v>
      </c>
      <c r="L32">
        <v>535.20259999999996</v>
      </c>
      <c r="M32">
        <v>95.888554999999997</v>
      </c>
      <c r="N32">
        <v>122.43</v>
      </c>
      <c r="O32">
        <v>128.45009999999999</v>
      </c>
      <c r="P32">
        <v>147.21</v>
      </c>
      <c r="Q32">
        <v>5.1825999999999999</v>
      </c>
      <c r="R32">
        <v>30.3597</v>
      </c>
      <c r="S32">
        <v>7.2896000000000001</v>
      </c>
      <c r="T32">
        <v>0.72140000000000004</v>
      </c>
      <c r="U32">
        <v>347.0625</v>
      </c>
      <c r="V32">
        <v>18.07</v>
      </c>
      <c r="W32">
        <v>45.828499999999998</v>
      </c>
      <c r="X32">
        <v>147.515625</v>
      </c>
      <c r="Y32">
        <v>0</v>
      </c>
      <c r="Z32">
        <v>19.6614</v>
      </c>
      <c r="AA32">
        <v>42.14808</v>
      </c>
      <c r="AB32">
        <v>46.424171999999999</v>
      </c>
      <c r="AC32">
        <v>33.499364999999997</v>
      </c>
      <c r="AD32">
        <v>41.824756000000001</v>
      </c>
      <c r="AE32">
        <v>56.926780000000001</v>
      </c>
      <c r="AF32">
        <v>9.4715260000000008</v>
      </c>
      <c r="AG32">
        <v>47.497892999999998</v>
      </c>
      <c r="AH32">
        <v>159.41666499999999</v>
      </c>
      <c r="AI32">
        <v>19.076066000000001</v>
      </c>
      <c r="AJ32">
        <v>0</v>
      </c>
      <c r="AK32">
        <v>64.950986999999998</v>
      </c>
      <c r="AL32">
        <v>24.402000000000001</v>
      </c>
      <c r="AM32">
        <v>18.108732</v>
      </c>
      <c r="AN32">
        <v>1.053695</v>
      </c>
      <c r="AO32">
        <v>0</v>
      </c>
      <c r="AP32">
        <v>5.7645</v>
      </c>
      <c r="AQ32">
        <v>53.687441999999997</v>
      </c>
      <c r="AR32">
        <v>52.991999999999997</v>
      </c>
      <c r="AS32">
        <v>36.506751000000001</v>
      </c>
      <c r="AT32">
        <v>14.999998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103.462889</v>
      </c>
      <c r="BA32">
        <f t="shared" si="1"/>
        <v>2883.7863260000008</v>
      </c>
      <c r="BB32">
        <v>29</v>
      </c>
      <c r="BD32">
        <v>7.95</v>
      </c>
      <c r="BE32">
        <v>1.95</v>
      </c>
      <c r="BF32">
        <v>3.03</v>
      </c>
      <c r="BG32">
        <v>1.84</v>
      </c>
      <c r="BH32">
        <v>9.34</v>
      </c>
      <c r="BI32">
        <v>0.89</v>
      </c>
      <c r="BJ32">
        <v>0.89</v>
      </c>
      <c r="BK32">
        <v>1.84</v>
      </c>
      <c r="BL32">
        <v>1.8</v>
      </c>
      <c r="BM32">
        <v>0.2</v>
      </c>
      <c r="BN32">
        <v>3.57</v>
      </c>
      <c r="BO32">
        <v>3.78</v>
      </c>
      <c r="BP32">
        <v>0.25</v>
      </c>
      <c r="BQ32">
        <v>2.0099999999999998</v>
      </c>
      <c r="BR32">
        <v>2.1800000000000002</v>
      </c>
      <c r="BS32">
        <v>1.62</v>
      </c>
      <c r="BT32">
        <v>2.9693329999999998</v>
      </c>
      <c r="BU32">
        <v>1.341844</v>
      </c>
      <c r="BV32">
        <v>2.3954240000000002</v>
      </c>
      <c r="BW32">
        <v>1.881297</v>
      </c>
      <c r="BX32">
        <v>1.959684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3.5424669999999998</v>
      </c>
      <c r="CK32">
        <v>1.870228</v>
      </c>
      <c r="CL32">
        <v>1.938104</v>
      </c>
      <c r="CM32">
        <v>3.5116900000000002</v>
      </c>
      <c r="CN32">
        <v>3.542468</v>
      </c>
      <c r="CO32">
        <v>4.2938999999999998</v>
      </c>
      <c r="CP32">
        <v>4.2581249999999997</v>
      </c>
      <c r="CQ32">
        <v>1.9522930000000001</v>
      </c>
      <c r="CR32">
        <v>0.84194100000000005</v>
      </c>
      <c r="CS32">
        <v>1.3710979999999999</v>
      </c>
      <c r="CT32">
        <v>4.2252549999999998</v>
      </c>
      <c r="CU32">
        <v>5.3499910000000002</v>
      </c>
      <c r="CV32">
        <v>4.8326830000000003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103.462889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361.31310000000002</v>
      </c>
      <c r="L33">
        <v>467.51260000000002</v>
      </c>
      <c r="M33">
        <v>95.888554999999997</v>
      </c>
      <c r="N33">
        <v>122.43</v>
      </c>
      <c r="O33">
        <v>128.45009999999999</v>
      </c>
      <c r="P33">
        <v>147.21</v>
      </c>
      <c r="Q33">
        <v>6.3347610000000003</v>
      </c>
      <c r="R33">
        <v>23.591100000000001</v>
      </c>
      <c r="S33">
        <v>8.5988810000000004</v>
      </c>
      <c r="T33">
        <v>0.93442700000000001</v>
      </c>
      <c r="U33">
        <v>347.0625</v>
      </c>
      <c r="V33">
        <v>13.133699999999999</v>
      </c>
      <c r="W33">
        <v>32.736429000000001</v>
      </c>
      <c r="X33">
        <v>147.515625</v>
      </c>
      <c r="Y33">
        <v>0</v>
      </c>
      <c r="Z33">
        <v>13.1076</v>
      </c>
      <c r="AA33">
        <v>42.14808</v>
      </c>
      <c r="AB33">
        <v>46.424171999999999</v>
      </c>
      <c r="AC33">
        <v>33.499364999999997</v>
      </c>
      <c r="AD33">
        <v>27.277014999999999</v>
      </c>
      <c r="AE33">
        <v>56.926780000000001</v>
      </c>
      <c r="AF33">
        <v>9.1372370000000007</v>
      </c>
      <c r="AG33">
        <v>47.497892999999998</v>
      </c>
      <c r="AH33">
        <v>129.08232000000001</v>
      </c>
      <c r="AI33">
        <v>19.076066000000001</v>
      </c>
      <c r="AJ33">
        <v>0</v>
      </c>
      <c r="AK33">
        <v>64.950986999999998</v>
      </c>
      <c r="AL33">
        <v>24.402000000000001</v>
      </c>
      <c r="AM33">
        <v>18.108732</v>
      </c>
      <c r="AN33">
        <v>1.053695</v>
      </c>
      <c r="AO33">
        <v>0</v>
      </c>
      <c r="AP33">
        <v>5.7645</v>
      </c>
      <c r="AQ33">
        <v>53.687441999999997</v>
      </c>
      <c r="AR33">
        <v>46.368000000000002</v>
      </c>
      <c r="AS33">
        <v>36.506751000000001</v>
      </c>
      <c r="AT33">
        <v>14.999998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101.62679900000001</v>
      </c>
      <c r="BA33">
        <f t="shared" si="1"/>
        <v>2694.3572100000006</v>
      </c>
      <c r="BB33">
        <v>30</v>
      </c>
      <c r="BD33">
        <v>7.95</v>
      </c>
      <c r="BE33">
        <v>1.95</v>
      </c>
      <c r="BF33">
        <v>3.03</v>
      </c>
      <c r="BG33">
        <v>1.84</v>
      </c>
      <c r="BH33">
        <v>9.34</v>
      </c>
      <c r="BI33">
        <v>0.89</v>
      </c>
      <c r="BJ33">
        <v>0.89</v>
      </c>
      <c r="BK33">
        <v>1.84</v>
      </c>
      <c r="BL33">
        <v>1.8</v>
      </c>
      <c r="BM33">
        <v>0.2</v>
      </c>
      <c r="BN33">
        <v>3.57</v>
      </c>
      <c r="BO33">
        <v>3.78</v>
      </c>
      <c r="BP33">
        <v>0.25</v>
      </c>
      <c r="BQ33">
        <v>2.0099999999999998</v>
      </c>
      <c r="BR33">
        <v>2.1800000000000002</v>
      </c>
      <c r="BS33">
        <v>1.62</v>
      </c>
      <c r="BT33">
        <v>2.9693329999999998</v>
      </c>
      <c r="BU33">
        <v>1.341844</v>
      </c>
      <c r="BV33">
        <v>2.3954240000000002</v>
      </c>
      <c r="BW33">
        <v>1.9366449999999999</v>
      </c>
      <c r="BX33">
        <v>1.959684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3.5424669999999998</v>
      </c>
      <c r="CK33">
        <v>1.870228</v>
      </c>
      <c r="CL33">
        <v>1.938104</v>
      </c>
      <c r="CM33">
        <v>3.5116900000000002</v>
      </c>
      <c r="CN33">
        <v>3.542468</v>
      </c>
      <c r="CO33">
        <v>4.2938999999999998</v>
      </c>
      <c r="CP33">
        <v>4.2581249999999997</v>
      </c>
      <c r="CQ33">
        <v>1.9522930000000001</v>
      </c>
      <c r="CR33">
        <v>0.84194100000000005</v>
      </c>
      <c r="CS33">
        <v>1.3710979999999999</v>
      </c>
      <c r="CT33">
        <v>4.2252549999999998</v>
      </c>
      <c r="CU33">
        <v>4.3232249999999999</v>
      </c>
      <c r="CV33">
        <v>3.9680110000000002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101.62679900000001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361.31310000000002</v>
      </c>
      <c r="L34">
        <v>400.27260000000001</v>
      </c>
      <c r="M34">
        <v>95.888554999999997</v>
      </c>
      <c r="N34">
        <v>122.43</v>
      </c>
      <c r="O34">
        <v>128.45009999999999</v>
      </c>
      <c r="P34">
        <v>147.21</v>
      </c>
      <c r="Q34">
        <v>6.3347610000000003</v>
      </c>
      <c r="R34">
        <v>23.591100000000001</v>
      </c>
      <c r="S34">
        <v>8.5988810000000004</v>
      </c>
      <c r="T34">
        <v>0.91432999999999998</v>
      </c>
      <c r="U34">
        <v>347.0625</v>
      </c>
      <c r="V34">
        <v>13.133699999999999</v>
      </c>
      <c r="W34">
        <v>31.021100000000001</v>
      </c>
      <c r="X34">
        <v>147.515625</v>
      </c>
      <c r="Y34">
        <v>0</v>
      </c>
      <c r="Z34">
        <v>13.1076</v>
      </c>
      <c r="AA34">
        <v>28.045000000000002</v>
      </c>
      <c r="AB34">
        <v>46.424171999999999</v>
      </c>
      <c r="AC34">
        <v>22.310403000000001</v>
      </c>
      <c r="AD34">
        <v>10.456189</v>
      </c>
      <c r="AE34">
        <v>37.951186</v>
      </c>
      <c r="AF34">
        <v>9.1372370000000007</v>
      </c>
      <c r="AG34">
        <v>47.497892999999998</v>
      </c>
      <c r="AH34">
        <v>91.433310000000006</v>
      </c>
      <c r="AI34">
        <v>4.4021689999999998</v>
      </c>
      <c r="AJ34">
        <v>0</v>
      </c>
      <c r="AK34">
        <v>64.950986999999998</v>
      </c>
      <c r="AL34">
        <v>24.402000000000001</v>
      </c>
      <c r="AM34">
        <v>18.108732</v>
      </c>
      <c r="AN34">
        <v>1.053695</v>
      </c>
      <c r="AO34">
        <v>0</v>
      </c>
      <c r="AP34">
        <v>5.7645</v>
      </c>
      <c r="AQ34">
        <v>40.265580999999997</v>
      </c>
      <c r="AR34">
        <v>46.368000000000002</v>
      </c>
      <c r="AS34">
        <v>36.506751000000001</v>
      </c>
      <c r="AT34">
        <v>14.999998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99.031250999999997</v>
      </c>
      <c r="BA34">
        <f t="shared" si="1"/>
        <v>2495.9530060000006</v>
      </c>
      <c r="BB34">
        <v>31</v>
      </c>
      <c r="BD34">
        <v>7.95</v>
      </c>
      <c r="BE34">
        <v>1.95</v>
      </c>
      <c r="BF34">
        <v>3.03</v>
      </c>
      <c r="BG34">
        <v>1.84</v>
      </c>
      <c r="BH34">
        <v>9.34</v>
      </c>
      <c r="BI34">
        <v>0.89</v>
      </c>
      <c r="BJ34">
        <v>0.89</v>
      </c>
      <c r="BK34">
        <v>1.84</v>
      </c>
      <c r="BL34">
        <v>1.8</v>
      </c>
      <c r="BM34">
        <v>0.2</v>
      </c>
      <c r="BN34">
        <v>3.57</v>
      </c>
      <c r="BO34">
        <v>3.78</v>
      </c>
      <c r="BP34">
        <v>0.25</v>
      </c>
      <c r="BQ34">
        <v>2.0099999999999998</v>
      </c>
      <c r="BR34">
        <v>2.1800000000000002</v>
      </c>
      <c r="BS34">
        <v>1.62</v>
      </c>
      <c r="BT34">
        <v>2.9693329999999998</v>
      </c>
      <c r="BU34">
        <v>1.341844</v>
      </c>
      <c r="BV34">
        <v>2.3954240000000002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3.5424669999999998</v>
      </c>
      <c r="CK34">
        <v>1.870228</v>
      </c>
      <c r="CL34">
        <v>1.938104</v>
      </c>
      <c r="CM34">
        <v>3.5116900000000002</v>
      </c>
      <c r="CN34">
        <v>3.542468</v>
      </c>
      <c r="CO34">
        <v>4.2938999999999998</v>
      </c>
      <c r="CP34">
        <v>4.2581249999999997</v>
      </c>
      <c r="CQ34">
        <v>1.9522930000000001</v>
      </c>
      <c r="CR34">
        <v>0.84194100000000005</v>
      </c>
      <c r="CS34">
        <v>1.3710979999999999</v>
      </c>
      <c r="CT34">
        <v>4.2252549999999998</v>
      </c>
      <c r="CU34">
        <v>2.8821509999999999</v>
      </c>
      <c r="CV34">
        <v>2.80722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99.031250999999997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366.31310000000002</v>
      </c>
      <c r="L35">
        <v>384.15260000000001</v>
      </c>
      <c r="M35">
        <v>95.888554999999997</v>
      </c>
      <c r="N35">
        <v>122.43</v>
      </c>
      <c r="O35">
        <v>128.45009999999999</v>
      </c>
      <c r="P35">
        <v>147.21</v>
      </c>
      <c r="Q35">
        <v>8.1826000000000008</v>
      </c>
      <c r="R35">
        <v>23.591100000000001</v>
      </c>
      <c r="S35">
        <v>11.643157</v>
      </c>
      <c r="T35">
        <v>0.93442700000000001</v>
      </c>
      <c r="U35">
        <v>348.866625</v>
      </c>
      <c r="V35">
        <v>13.133699999999999</v>
      </c>
      <c r="W35">
        <v>30.7014</v>
      </c>
      <c r="X35">
        <v>147.515625</v>
      </c>
      <c r="Y35">
        <v>0</v>
      </c>
      <c r="Z35">
        <v>13.1076</v>
      </c>
      <c r="AA35">
        <v>28.045000000000002</v>
      </c>
      <c r="AB35">
        <v>46.424171999999999</v>
      </c>
      <c r="AC35">
        <v>22.310403000000001</v>
      </c>
      <c r="AD35">
        <v>0</v>
      </c>
      <c r="AE35">
        <v>18.910588000000001</v>
      </c>
      <c r="AF35">
        <v>9.1372370000000007</v>
      </c>
      <c r="AG35">
        <v>47.497892999999998</v>
      </c>
      <c r="AH35">
        <v>64.541160000000005</v>
      </c>
      <c r="AI35">
        <v>0</v>
      </c>
      <c r="AJ35">
        <v>0</v>
      </c>
      <c r="AK35">
        <v>64.950986999999998</v>
      </c>
      <c r="AL35">
        <v>24.402000000000001</v>
      </c>
      <c r="AM35">
        <v>18.108732</v>
      </c>
      <c r="AN35">
        <v>1.0747679999999999</v>
      </c>
      <c r="AO35">
        <v>0</v>
      </c>
      <c r="AP35">
        <v>5.7645</v>
      </c>
      <c r="AQ35">
        <v>26.843720999999999</v>
      </c>
      <c r="AR35">
        <v>46.368000000000002</v>
      </c>
      <c r="AS35">
        <v>36.506751000000001</v>
      </c>
      <c r="AT35">
        <v>14.999998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97.079111000000012</v>
      </c>
      <c r="BA35">
        <f t="shared" si="1"/>
        <v>2415.0856100000005</v>
      </c>
      <c r="BB35">
        <v>32</v>
      </c>
      <c r="BD35">
        <v>7.95</v>
      </c>
      <c r="BE35">
        <v>1.95</v>
      </c>
      <c r="BF35">
        <v>3.03</v>
      </c>
      <c r="BG35">
        <v>1.84</v>
      </c>
      <c r="BH35">
        <v>9.34</v>
      </c>
      <c r="BI35">
        <v>0.89</v>
      </c>
      <c r="BJ35">
        <v>0.89</v>
      </c>
      <c r="BK35">
        <v>1.84</v>
      </c>
      <c r="BL35">
        <v>1.8</v>
      </c>
      <c r="BM35">
        <v>0.2</v>
      </c>
      <c r="BN35">
        <v>3.57</v>
      </c>
      <c r="BO35">
        <v>3.78</v>
      </c>
      <c r="BP35">
        <v>0.25</v>
      </c>
      <c r="BQ35">
        <v>2.0099999999999998</v>
      </c>
      <c r="BR35">
        <v>2.1800000000000002</v>
      </c>
      <c r="BS35">
        <v>1.62</v>
      </c>
      <c r="BT35">
        <v>2.9693329999999998</v>
      </c>
      <c r="BU35">
        <v>1.341844</v>
      </c>
      <c r="BV35">
        <v>2.3954240000000002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3.5424669999999998</v>
      </c>
      <c r="CK35">
        <v>1.870228</v>
      </c>
      <c r="CL35">
        <v>1.938104</v>
      </c>
      <c r="CM35">
        <v>3.5116900000000002</v>
      </c>
      <c r="CN35">
        <v>3.542468</v>
      </c>
      <c r="CO35">
        <v>4.2938999999999998</v>
      </c>
      <c r="CP35">
        <v>4.2581249999999997</v>
      </c>
      <c r="CQ35">
        <v>1.9522930000000001</v>
      </c>
      <c r="CR35">
        <v>0.84194100000000005</v>
      </c>
      <c r="CS35">
        <v>1.3710979999999999</v>
      </c>
      <c r="CT35">
        <v>4.2252549999999998</v>
      </c>
      <c r="CU35">
        <v>1.7473030000000001</v>
      </c>
      <c r="CV35">
        <v>1.9899279999999999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97.079111000000012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366.31310000000002</v>
      </c>
      <c r="L36">
        <v>388.81259999999997</v>
      </c>
      <c r="M36">
        <v>95.888554999999997</v>
      </c>
      <c r="N36">
        <v>122.43</v>
      </c>
      <c r="O36">
        <v>128.45009999999999</v>
      </c>
      <c r="P36">
        <v>147.21</v>
      </c>
      <c r="Q36">
        <v>8.1826000000000008</v>
      </c>
      <c r="R36">
        <v>23.591100000000001</v>
      </c>
      <c r="S36">
        <v>11.643157</v>
      </c>
      <c r="T36">
        <v>0.93442700000000001</v>
      </c>
      <c r="U36">
        <v>348.97500000000002</v>
      </c>
      <c r="V36">
        <v>13.133699999999999</v>
      </c>
      <c r="W36">
        <v>30.7014</v>
      </c>
      <c r="X36">
        <v>147.515625</v>
      </c>
      <c r="Y36">
        <v>0</v>
      </c>
      <c r="Z36">
        <v>13.1076</v>
      </c>
      <c r="AA36">
        <v>28.045000000000002</v>
      </c>
      <c r="AB36">
        <v>30.855471999999999</v>
      </c>
      <c r="AC36">
        <v>22.310403000000001</v>
      </c>
      <c r="AD36">
        <v>0</v>
      </c>
      <c r="AE36">
        <v>0</v>
      </c>
      <c r="AF36">
        <v>9.1372370000000007</v>
      </c>
      <c r="AG36">
        <v>47.497892999999998</v>
      </c>
      <c r="AH36">
        <v>43.027439999999999</v>
      </c>
      <c r="AI36">
        <v>0</v>
      </c>
      <c r="AJ36">
        <v>0</v>
      </c>
      <c r="AK36">
        <v>64.950986999999998</v>
      </c>
      <c r="AL36">
        <v>24.402000000000001</v>
      </c>
      <c r="AM36">
        <v>18.108732</v>
      </c>
      <c r="AN36">
        <v>1.0747679999999999</v>
      </c>
      <c r="AO36">
        <v>0</v>
      </c>
      <c r="AP36">
        <v>5.7645</v>
      </c>
      <c r="AQ36">
        <v>26.843720999999999</v>
      </c>
      <c r="AR36">
        <v>46.368000000000002</v>
      </c>
      <c r="AS36">
        <v>36.506751000000001</v>
      </c>
      <c r="AT36">
        <v>14.999998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94.668498999999997</v>
      </c>
      <c r="BA36">
        <f t="shared" si="1"/>
        <v>2361.4503650000001</v>
      </c>
      <c r="BB36">
        <v>33</v>
      </c>
      <c r="BD36">
        <v>7.95</v>
      </c>
      <c r="BE36">
        <v>1.95</v>
      </c>
      <c r="BF36">
        <v>3.03</v>
      </c>
      <c r="BG36">
        <v>1.84</v>
      </c>
      <c r="BH36">
        <v>9.34</v>
      </c>
      <c r="BI36">
        <v>0.89</v>
      </c>
      <c r="BJ36">
        <v>0.89</v>
      </c>
      <c r="BK36">
        <v>1.84</v>
      </c>
      <c r="BL36">
        <v>1.8</v>
      </c>
      <c r="BM36">
        <v>0.2</v>
      </c>
      <c r="BN36">
        <v>3.57</v>
      </c>
      <c r="BO36">
        <v>3.78</v>
      </c>
      <c r="BP36">
        <v>0.25</v>
      </c>
      <c r="BQ36">
        <v>2.0099999999999998</v>
      </c>
      <c r="BR36">
        <v>2.1800000000000002</v>
      </c>
      <c r="BS36">
        <v>1.62</v>
      </c>
      <c r="BT36">
        <v>2.9693329999999998</v>
      </c>
      <c r="BU36">
        <v>1.341844</v>
      </c>
      <c r="BV36">
        <v>2.3954240000000002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3.5424669999999998</v>
      </c>
      <c r="CK36">
        <v>1.870228</v>
      </c>
      <c r="CL36">
        <v>1.938104</v>
      </c>
      <c r="CM36">
        <v>3.5116900000000002</v>
      </c>
      <c r="CN36">
        <v>3.542468</v>
      </c>
      <c r="CO36">
        <v>4.2938999999999998</v>
      </c>
      <c r="CP36">
        <v>4.2581249999999997</v>
      </c>
      <c r="CQ36">
        <v>1.9522930000000001</v>
      </c>
      <c r="CR36">
        <v>0.84194100000000005</v>
      </c>
      <c r="CS36">
        <v>1.3710979999999999</v>
      </c>
      <c r="CT36">
        <v>4.2252549999999998</v>
      </c>
      <c r="CU36">
        <v>0</v>
      </c>
      <c r="CV36">
        <v>1.326619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94.668498999999997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367.38549899999998</v>
      </c>
      <c r="L37">
        <v>390.21260000000001</v>
      </c>
      <c r="M37">
        <v>95.888554999999997</v>
      </c>
      <c r="N37">
        <v>122.43</v>
      </c>
      <c r="O37">
        <v>128.45009999999999</v>
      </c>
      <c r="P37">
        <v>147.21</v>
      </c>
      <c r="Q37">
        <v>8.1826000000000008</v>
      </c>
      <c r="R37">
        <v>23.591100000000001</v>
      </c>
      <c r="S37">
        <v>11.643157</v>
      </c>
      <c r="T37">
        <v>0.93442700000000001</v>
      </c>
      <c r="U37">
        <v>348.97500000000002</v>
      </c>
      <c r="V37">
        <v>13.133699999999999</v>
      </c>
      <c r="W37">
        <v>30.7014</v>
      </c>
      <c r="X37">
        <v>97.729200000000006</v>
      </c>
      <c r="Y37">
        <v>0</v>
      </c>
      <c r="Z37">
        <v>13.1076</v>
      </c>
      <c r="AA37">
        <v>21.013999999999999</v>
      </c>
      <c r="AB37">
        <v>30.855471999999999</v>
      </c>
      <c r="AC37">
        <v>22.310403000000001</v>
      </c>
      <c r="AD37">
        <v>0</v>
      </c>
      <c r="AE37">
        <v>0</v>
      </c>
      <c r="AF37">
        <v>9.1372370000000007</v>
      </c>
      <c r="AG37">
        <v>47.497892999999998</v>
      </c>
      <c r="AH37">
        <v>17.210975999999999</v>
      </c>
      <c r="AI37">
        <v>0</v>
      </c>
      <c r="AJ37">
        <v>0</v>
      </c>
      <c r="AK37">
        <v>64.950986999999998</v>
      </c>
      <c r="AL37">
        <v>24.402000000000001</v>
      </c>
      <c r="AM37">
        <v>18.108732</v>
      </c>
      <c r="AN37">
        <v>1.0747679999999999</v>
      </c>
      <c r="AO37">
        <v>0</v>
      </c>
      <c r="AP37">
        <v>0</v>
      </c>
      <c r="AQ37">
        <v>13.421861</v>
      </c>
      <c r="AR37">
        <v>46.368000000000002</v>
      </c>
      <c r="AS37">
        <v>36.506751000000001</v>
      </c>
      <c r="AT37">
        <v>14.999998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93.874896000000007</v>
      </c>
      <c r="BA37">
        <f t="shared" si="1"/>
        <v>2261.3089119999995</v>
      </c>
      <c r="BB37">
        <v>34</v>
      </c>
      <c r="BD37">
        <v>7.95</v>
      </c>
      <c r="BE37">
        <v>1.95</v>
      </c>
      <c r="BF37">
        <v>3.03</v>
      </c>
      <c r="BG37">
        <v>1.84</v>
      </c>
      <c r="BH37">
        <v>9.34</v>
      </c>
      <c r="BI37">
        <v>0.89</v>
      </c>
      <c r="BJ37">
        <v>0.89</v>
      </c>
      <c r="BK37">
        <v>1.84</v>
      </c>
      <c r="BL37">
        <v>1.8</v>
      </c>
      <c r="BM37">
        <v>0.2</v>
      </c>
      <c r="BN37">
        <v>3.57</v>
      </c>
      <c r="BO37">
        <v>3.78</v>
      </c>
      <c r="BP37">
        <v>0.25</v>
      </c>
      <c r="BQ37">
        <v>2.0099999999999998</v>
      </c>
      <c r="BR37">
        <v>2.1800000000000002</v>
      </c>
      <c r="BS37">
        <v>1.62</v>
      </c>
      <c r="BT37">
        <v>2.9693329999999998</v>
      </c>
      <c r="BU37">
        <v>1.341844</v>
      </c>
      <c r="BV37">
        <v>2.3954240000000002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3.5424669999999998</v>
      </c>
      <c r="CK37">
        <v>1.870228</v>
      </c>
      <c r="CL37">
        <v>1.938104</v>
      </c>
      <c r="CM37">
        <v>3.5116900000000002</v>
      </c>
      <c r="CN37">
        <v>3.542468</v>
      </c>
      <c r="CO37">
        <v>4.2938999999999998</v>
      </c>
      <c r="CP37">
        <v>4.2581249999999997</v>
      </c>
      <c r="CQ37">
        <v>1.9522930000000001</v>
      </c>
      <c r="CR37">
        <v>0.84194100000000005</v>
      </c>
      <c r="CS37">
        <v>1.3710979999999999</v>
      </c>
      <c r="CT37">
        <v>4.2252549999999998</v>
      </c>
      <c r="CU37">
        <v>0</v>
      </c>
      <c r="CV37">
        <v>0.53301600000000005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93.874896000000007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365.65761900000001</v>
      </c>
      <c r="L38">
        <v>393.46260000000001</v>
      </c>
      <c r="M38">
        <v>95.888554999999997</v>
      </c>
      <c r="N38">
        <v>122.43</v>
      </c>
      <c r="O38">
        <v>128.45009999999999</v>
      </c>
      <c r="P38">
        <v>147.21</v>
      </c>
      <c r="Q38">
        <v>8.1826000000000008</v>
      </c>
      <c r="R38">
        <v>23.591100000000001</v>
      </c>
      <c r="S38">
        <v>11.643157</v>
      </c>
      <c r="T38">
        <v>0.93442700000000001</v>
      </c>
      <c r="U38">
        <v>348.97500000000002</v>
      </c>
      <c r="V38">
        <v>13.133699999999999</v>
      </c>
      <c r="W38">
        <v>30.7014</v>
      </c>
      <c r="X38">
        <v>97.729200000000006</v>
      </c>
      <c r="Y38">
        <v>0</v>
      </c>
      <c r="Z38">
        <v>13.1076</v>
      </c>
      <c r="AA38">
        <v>14.04936</v>
      </c>
      <c r="AB38">
        <v>30.855471999999999</v>
      </c>
      <c r="AC38">
        <v>22.310403000000001</v>
      </c>
      <c r="AD38">
        <v>0</v>
      </c>
      <c r="AE38">
        <v>0</v>
      </c>
      <c r="AF38">
        <v>9.1372370000000007</v>
      </c>
      <c r="AG38">
        <v>47.497892999999998</v>
      </c>
      <c r="AH38">
        <v>0</v>
      </c>
      <c r="AI38">
        <v>0</v>
      </c>
      <c r="AJ38">
        <v>0</v>
      </c>
      <c r="AK38">
        <v>64.950986999999998</v>
      </c>
      <c r="AL38">
        <v>24.402000000000001</v>
      </c>
      <c r="AM38">
        <v>18.108732</v>
      </c>
      <c r="AN38">
        <v>1.0747679999999999</v>
      </c>
      <c r="AO38">
        <v>0</v>
      </c>
      <c r="AP38">
        <v>0</v>
      </c>
      <c r="AQ38">
        <v>13.421861</v>
      </c>
      <c r="AR38">
        <v>52.991999999999997</v>
      </c>
      <c r="AS38">
        <v>36.506751000000001</v>
      </c>
      <c r="AT38">
        <v>14.999998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93.341880000000003</v>
      </c>
      <c r="BA38">
        <f t="shared" si="1"/>
        <v>2244.7463999999995</v>
      </c>
      <c r="BB38">
        <v>35</v>
      </c>
      <c r="BD38">
        <v>7.95</v>
      </c>
      <c r="BE38">
        <v>1.95</v>
      </c>
      <c r="BF38">
        <v>3.03</v>
      </c>
      <c r="BG38">
        <v>1.84</v>
      </c>
      <c r="BH38">
        <v>9.34</v>
      </c>
      <c r="BI38">
        <v>0.89</v>
      </c>
      <c r="BJ38">
        <v>0.89</v>
      </c>
      <c r="BK38">
        <v>1.84</v>
      </c>
      <c r="BL38">
        <v>1.8</v>
      </c>
      <c r="BM38">
        <v>0.2</v>
      </c>
      <c r="BN38">
        <v>3.57</v>
      </c>
      <c r="BO38">
        <v>3.78</v>
      </c>
      <c r="BP38">
        <v>0.25</v>
      </c>
      <c r="BQ38">
        <v>2.0099999999999998</v>
      </c>
      <c r="BR38">
        <v>2.1800000000000002</v>
      </c>
      <c r="BS38">
        <v>1.62</v>
      </c>
      <c r="BT38">
        <v>2.9693329999999998</v>
      </c>
      <c r="BU38">
        <v>1.341844</v>
      </c>
      <c r="BV38">
        <v>2.3954240000000002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3.5424669999999998</v>
      </c>
      <c r="CK38">
        <v>1.870228</v>
      </c>
      <c r="CL38">
        <v>1.938104</v>
      </c>
      <c r="CM38">
        <v>3.5116900000000002</v>
      </c>
      <c r="CN38">
        <v>3.542468</v>
      </c>
      <c r="CO38">
        <v>4.2938999999999998</v>
      </c>
      <c r="CP38">
        <v>4.2581249999999997</v>
      </c>
      <c r="CQ38">
        <v>1.9522930000000001</v>
      </c>
      <c r="CR38">
        <v>0.84194100000000005</v>
      </c>
      <c r="CS38">
        <v>1.3710979999999999</v>
      </c>
      <c r="CT38">
        <v>4.2252549999999998</v>
      </c>
      <c r="CU38">
        <v>0</v>
      </c>
      <c r="CV38">
        <v>0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93.341880000000003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365.70410399999997</v>
      </c>
      <c r="L39">
        <v>394.46260000000001</v>
      </c>
      <c r="M39">
        <v>95.888554999999997</v>
      </c>
      <c r="N39">
        <v>122.43</v>
      </c>
      <c r="O39">
        <v>128.45009999999999</v>
      </c>
      <c r="P39">
        <v>147.21</v>
      </c>
      <c r="Q39">
        <v>10.833826</v>
      </c>
      <c r="R39">
        <v>30.3597</v>
      </c>
      <c r="S39">
        <v>11.643157</v>
      </c>
      <c r="T39">
        <v>0.93442700000000001</v>
      </c>
      <c r="U39">
        <v>348.97500000000002</v>
      </c>
      <c r="V39">
        <v>13.133699999999999</v>
      </c>
      <c r="W39">
        <v>30.7014</v>
      </c>
      <c r="X39">
        <v>97.729200000000006</v>
      </c>
      <c r="Y39">
        <v>0</v>
      </c>
      <c r="Z39">
        <v>13.1076</v>
      </c>
      <c r="AA39">
        <v>6.32</v>
      </c>
      <c r="AB39">
        <v>30.855471999999999</v>
      </c>
      <c r="AC39">
        <v>22.310403000000001</v>
      </c>
      <c r="AD39">
        <v>0</v>
      </c>
      <c r="AE39">
        <v>0</v>
      </c>
      <c r="AF39">
        <v>9.1372370000000007</v>
      </c>
      <c r="AG39">
        <v>47.497892999999998</v>
      </c>
      <c r="AH39">
        <v>0</v>
      </c>
      <c r="AI39">
        <v>0</v>
      </c>
      <c r="AJ39">
        <v>0</v>
      </c>
      <c r="AK39">
        <v>64.950986999999998</v>
      </c>
      <c r="AL39">
        <v>24.402000000000001</v>
      </c>
      <c r="AM39">
        <v>18.108732</v>
      </c>
      <c r="AN39">
        <v>1.0747679999999999</v>
      </c>
      <c r="AO39">
        <v>0</v>
      </c>
      <c r="AP39">
        <v>0.25619999999999998</v>
      </c>
      <c r="AQ39">
        <v>13.421861</v>
      </c>
      <c r="AR39">
        <v>52.991999999999997</v>
      </c>
      <c r="AS39">
        <v>36.506751000000001</v>
      </c>
      <c r="AT39">
        <v>14.999998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93.401880000000006</v>
      </c>
      <c r="BA39">
        <f t="shared" si="1"/>
        <v>2247.7995509999996</v>
      </c>
      <c r="BB39">
        <v>36</v>
      </c>
      <c r="BD39">
        <v>7.95</v>
      </c>
      <c r="BE39">
        <v>1.95</v>
      </c>
      <c r="BF39">
        <v>3.03</v>
      </c>
      <c r="BG39">
        <v>1.84</v>
      </c>
      <c r="BH39">
        <v>9.34</v>
      </c>
      <c r="BI39">
        <v>0.92</v>
      </c>
      <c r="BJ39">
        <v>0.92</v>
      </c>
      <c r="BK39">
        <v>1.84</v>
      </c>
      <c r="BL39">
        <v>1.8</v>
      </c>
      <c r="BM39">
        <v>0.2</v>
      </c>
      <c r="BN39">
        <v>3.57</v>
      </c>
      <c r="BO39">
        <v>3.78</v>
      </c>
      <c r="BP39">
        <v>0.25</v>
      </c>
      <c r="BQ39">
        <v>2.0099999999999998</v>
      </c>
      <c r="BR39">
        <v>2.1800000000000002</v>
      </c>
      <c r="BS39">
        <v>1.62</v>
      </c>
      <c r="BT39">
        <v>2.9693329999999998</v>
      </c>
      <c r="BU39">
        <v>1.341844</v>
      </c>
      <c r="BV39">
        <v>2.3954240000000002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3.5424669999999998</v>
      </c>
      <c r="CK39">
        <v>1.870228</v>
      </c>
      <c r="CL39">
        <v>1.938104</v>
      </c>
      <c r="CM39">
        <v>3.5116900000000002</v>
      </c>
      <c r="CN39">
        <v>3.542468</v>
      </c>
      <c r="CO39">
        <v>4.2938999999999998</v>
      </c>
      <c r="CP39">
        <v>4.2581249999999997</v>
      </c>
      <c r="CQ39">
        <v>1.9522930000000001</v>
      </c>
      <c r="CR39">
        <v>0.84194100000000005</v>
      </c>
      <c r="CS39">
        <v>1.3710979999999999</v>
      </c>
      <c r="CT39">
        <v>4.2252549999999998</v>
      </c>
      <c r="CU39">
        <v>0</v>
      </c>
      <c r="CV39">
        <v>0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93.401880000000006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363.72761700000001</v>
      </c>
      <c r="L40">
        <v>350.20260000000002</v>
      </c>
      <c r="M40">
        <v>95.888554999999997</v>
      </c>
      <c r="N40">
        <v>122.43</v>
      </c>
      <c r="O40">
        <v>128.45009999999999</v>
      </c>
      <c r="P40">
        <v>147.21</v>
      </c>
      <c r="Q40">
        <v>9.800497</v>
      </c>
      <c r="R40">
        <v>30.3597</v>
      </c>
      <c r="S40">
        <v>8.5988810000000004</v>
      </c>
      <c r="T40">
        <v>0.93442700000000001</v>
      </c>
      <c r="U40">
        <v>348.97500000000002</v>
      </c>
      <c r="V40">
        <v>13.133699999999999</v>
      </c>
      <c r="W40">
        <v>30.7014</v>
      </c>
      <c r="X40">
        <v>97.729200000000006</v>
      </c>
      <c r="Y40">
        <v>0</v>
      </c>
      <c r="Z40">
        <v>13.1076</v>
      </c>
      <c r="AA40">
        <v>0</v>
      </c>
      <c r="AB40">
        <v>30.855471999999999</v>
      </c>
      <c r="AC40">
        <v>22.310403000000001</v>
      </c>
      <c r="AD40">
        <v>0</v>
      </c>
      <c r="AE40">
        <v>0</v>
      </c>
      <c r="AF40">
        <v>9.1372370000000007</v>
      </c>
      <c r="AG40">
        <v>47.497892999999998</v>
      </c>
      <c r="AH40">
        <v>0</v>
      </c>
      <c r="AI40">
        <v>0</v>
      </c>
      <c r="AJ40">
        <v>0</v>
      </c>
      <c r="AK40">
        <v>64.950986999999998</v>
      </c>
      <c r="AL40">
        <v>24.402000000000001</v>
      </c>
      <c r="AM40">
        <v>18.108732</v>
      </c>
      <c r="AN40">
        <v>1.0747679999999999</v>
      </c>
      <c r="AO40">
        <v>0</v>
      </c>
      <c r="AP40">
        <v>0.25619999999999998</v>
      </c>
      <c r="AQ40">
        <v>13.421861</v>
      </c>
      <c r="AR40">
        <v>47.472000000000001</v>
      </c>
      <c r="AS40">
        <v>36.506751000000001</v>
      </c>
      <c r="AT40">
        <v>14.999998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93.451879999999989</v>
      </c>
      <c r="BA40">
        <f t="shared" si="1"/>
        <v>2185.6954589999996</v>
      </c>
      <c r="BB40">
        <v>37</v>
      </c>
      <c r="BD40">
        <v>7.95</v>
      </c>
      <c r="BE40">
        <v>1.95</v>
      </c>
      <c r="BF40">
        <v>3.03</v>
      </c>
      <c r="BG40">
        <v>1.84</v>
      </c>
      <c r="BH40">
        <v>9.34</v>
      </c>
      <c r="BI40">
        <v>0.92</v>
      </c>
      <c r="BJ40">
        <v>0.97</v>
      </c>
      <c r="BK40">
        <v>1.84</v>
      </c>
      <c r="BL40">
        <v>1.8</v>
      </c>
      <c r="BM40">
        <v>0.2</v>
      </c>
      <c r="BN40">
        <v>3.57</v>
      </c>
      <c r="BO40">
        <v>3.78</v>
      </c>
      <c r="BP40">
        <v>0.25</v>
      </c>
      <c r="BQ40">
        <v>2.0099999999999998</v>
      </c>
      <c r="BR40">
        <v>2.1800000000000002</v>
      </c>
      <c r="BS40">
        <v>1.62</v>
      </c>
      <c r="BT40">
        <v>2.9693329999999998</v>
      </c>
      <c r="BU40">
        <v>1.341844</v>
      </c>
      <c r="BV40">
        <v>2.3954240000000002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3.5424669999999998</v>
      </c>
      <c r="CK40">
        <v>1.870228</v>
      </c>
      <c r="CL40">
        <v>1.938104</v>
      </c>
      <c r="CM40">
        <v>3.5116900000000002</v>
      </c>
      <c r="CN40">
        <v>3.542468</v>
      </c>
      <c r="CO40">
        <v>4.2938999999999998</v>
      </c>
      <c r="CP40">
        <v>4.2581249999999997</v>
      </c>
      <c r="CQ40">
        <v>1.9522930000000001</v>
      </c>
      <c r="CR40">
        <v>0.84194100000000005</v>
      </c>
      <c r="CS40">
        <v>1.3710979999999999</v>
      </c>
      <c r="CT40">
        <v>4.2252549999999998</v>
      </c>
      <c r="CU40">
        <v>0</v>
      </c>
      <c r="CV40">
        <v>0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93.451879999999989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364.70188300000001</v>
      </c>
      <c r="L41">
        <v>350.20260000000002</v>
      </c>
      <c r="M41">
        <v>95.888554999999997</v>
      </c>
      <c r="N41">
        <v>122.43</v>
      </c>
      <c r="O41">
        <v>128.45009999999999</v>
      </c>
      <c r="P41">
        <v>147.21</v>
      </c>
      <c r="Q41">
        <v>9.8196069999999995</v>
      </c>
      <c r="R41">
        <v>30.3597</v>
      </c>
      <c r="S41">
        <v>10.60514</v>
      </c>
      <c r="T41">
        <v>0.94209299999999996</v>
      </c>
      <c r="U41">
        <v>348.97500000000002</v>
      </c>
      <c r="V41">
        <v>13.133699999999999</v>
      </c>
      <c r="W41">
        <v>30.7014</v>
      </c>
      <c r="X41">
        <v>97.729200000000006</v>
      </c>
      <c r="Y41">
        <v>0</v>
      </c>
      <c r="Z41">
        <v>13.1076</v>
      </c>
      <c r="AA41">
        <v>0</v>
      </c>
      <c r="AB41">
        <v>30.855471999999999</v>
      </c>
      <c r="AC41">
        <v>11.155201999999999</v>
      </c>
      <c r="AD41">
        <v>0</v>
      </c>
      <c r="AE41">
        <v>0</v>
      </c>
      <c r="AF41">
        <v>9.1372370000000007</v>
      </c>
      <c r="AG41">
        <v>47.497892999999998</v>
      </c>
      <c r="AH41">
        <v>0</v>
      </c>
      <c r="AI41">
        <v>0</v>
      </c>
      <c r="AJ41">
        <v>0</v>
      </c>
      <c r="AK41">
        <v>64.950986999999998</v>
      </c>
      <c r="AL41">
        <v>24.402000000000001</v>
      </c>
      <c r="AM41">
        <v>18.108732</v>
      </c>
      <c r="AN41">
        <v>1.0747679999999999</v>
      </c>
      <c r="AO41">
        <v>0</v>
      </c>
      <c r="AP41">
        <v>0.25619999999999998</v>
      </c>
      <c r="AQ41">
        <v>13.421861</v>
      </c>
      <c r="AR41">
        <v>47.472000000000001</v>
      </c>
      <c r="AS41">
        <v>36.506751000000001</v>
      </c>
      <c r="AT41">
        <v>14.999998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93.321879999999993</v>
      </c>
      <c r="BA41">
        <f t="shared" si="1"/>
        <v>2177.4175589999995</v>
      </c>
      <c r="BB41">
        <v>38</v>
      </c>
      <c r="BD41">
        <v>7.95</v>
      </c>
      <c r="BE41">
        <v>1.95</v>
      </c>
      <c r="BF41">
        <v>3.03</v>
      </c>
      <c r="BG41">
        <v>1.84</v>
      </c>
      <c r="BH41">
        <v>9.34</v>
      </c>
      <c r="BI41">
        <v>0.92</v>
      </c>
      <c r="BJ41">
        <v>0.97</v>
      </c>
      <c r="BK41">
        <v>1.84</v>
      </c>
      <c r="BL41">
        <v>1.67</v>
      </c>
      <c r="BM41">
        <v>0.2</v>
      </c>
      <c r="BN41">
        <v>3.57</v>
      </c>
      <c r="BO41">
        <v>3.78</v>
      </c>
      <c r="BP41">
        <v>0.25</v>
      </c>
      <c r="BQ41">
        <v>2.0099999999999998</v>
      </c>
      <c r="BR41">
        <v>2.1800000000000002</v>
      </c>
      <c r="BS41">
        <v>1.62</v>
      </c>
      <c r="BT41">
        <v>2.9693329999999998</v>
      </c>
      <c r="BU41">
        <v>1.341844</v>
      </c>
      <c r="BV41">
        <v>2.3954240000000002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3.5424669999999998</v>
      </c>
      <c r="CK41">
        <v>1.870228</v>
      </c>
      <c r="CL41">
        <v>1.938104</v>
      </c>
      <c r="CM41">
        <v>3.5116900000000002</v>
      </c>
      <c r="CN41">
        <v>3.542468</v>
      </c>
      <c r="CO41">
        <v>4.2938999999999998</v>
      </c>
      <c r="CP41">
        <v>4.2581249999999997</v>
      </c>
      <c r="CQ41">
        <v>1.9522930000000001</v>
      </c>
      <c r="CR41">
        <v>0.84194100000000005</v>
      </c>
      <c r="CS41">
        <v>1.3710979999999999</v>
      </c>
      <c r="CT41">
        <v>4.2252549999999998</v>
      </c>
      <c r="CU41">
        <v>0</v>
      </c>
      <c r="CV41">
        <v>0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93.321879999999993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364.70188300000001</v>
      </c>
      <c r="L42">
        <v>350.20260000000002</v>
      </c>
      <c r="M42">
        <v>95.888554999999997</v>
      </c>
      <c r="N42">
        <v>122.43</v>
      </c>
      <c r="O42">
        <v>128.45009999999999</v>
      </c>
      <c r="P42">
        <v>147.21</v>
      </c>
      <c r="Q42">
        <v>9.8196069999999995</v>
      </c>
      <c r="R42">
        <v>30.3597</v>
      </c>
      <c r="S42">
        <v>10.60514</v>
      </c>
      <c r="T42">
        <v>0.94209299999999996</v>
      </c>
      <c r="U42">
        <v>348.97500000000002</v>
      </c>
      <c r="V42">
        <v>13.133699999999999</v>
      </c>
      <c r="W42">
        <v>30.7014</v>
      </c>
      <c r="X42">
        <v>97.729200000000006</v>
      </c>
      <c r="Y42">
        <v>0</v>
      </c>
      <c r="Z42">
        <v>13.1076</v>
      </c>
      <c r="AA42">
        <v>0</v>
      </c>
      <c r="AB42">
        <v>15.349422000000001</v>
      </c>
      <c r="AC42">
        <v>11.155201999999999</v>
      </c>
      <c r="AD42">
        <v>0</v>
      </c>
      <c r="AE42">
        <v>0</v>
      </c>
      <c r="AF42">
        <v>9.1372370000000007</v>
      </c>
      <c r="AG42">
        <v>47.497892999999998</v>
      </c>
      <c r="AH42">
        <v>0</v>
      </c>
      <c r="AI42">
        <v>0</v>
      </c>
      <c r="AJ42">
        <v>0</v>
      </c>
      <c r="AK42">
        <v>64.950986999999998</v>
      </c>
      <c r="AL42">
        <v>24.402000000000001</v>
      </c>
      <c r="AM42">
        <v>18.108732</v>
      </c>
      <c r="AN42">
        <v>1.0747679999999999</v>
      </c>
      <c r="AO42">
        <v>0</v>
      </c>
      <c r="AP42">
        <v>0.25619999999999998</v>
      </c>
      <c r="AQ42">
        <v>13.421861</v>
      </c>
      <c r="AR42">
        <v>47.472000000000001</v>
      </c>
      <c r="AS42">
        <v>36.506751000000001</v>
      </c>
      <c r="AT42">
        <v>14.999998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93.361879999999985</v>
      </c>
      <c r="BA42">
        <f t="shared" si="1"/>
        <v>2161.9515089999995</v>
      </c>
      <c r="BB42">
        <v>39</v>
      </c>
      <c r="BD42">
        <v>7.95</v>
      </c>
      <c r="BE42">
        <v>1.95</v>
      </c>
      <c r="BF42">
        <v>3.03</v>
      </c>
      <c r="BG42">
        <v>1.84</v>
      </c>
      <c r="BH42">
        <v>9.34</v>
      </c>
      <c r="BI42">
        <v>0.94</v>
      </c>
      <c r="BJ42">
        <v>0.99</v>
      </c>
      <c r="BK42">
        <v>1.84</v>
      </c>
      <c r="BL42">
        <v>1.67</v>
      </c>
      <c r="BM42">
        <v>0.2</v>
      </c>
      <c r="BN42">
        <v>3.57</v>
      </c>
      <c r="BO42">
        <v>3.78</v>
      </c>
      <c r="BP42">
        <v>0.25</v>
      </c>
      <c r="BQ42">
        <v>2.0099999999999998</v>
      </c>
      <c r="BR42">
        <v>2.1800000000000002</v>
      </c>
      <c r="BS42">
        <v>1.62</v>
      </c>
      <c r="BT42">
        <v>2.9693329999999998</v>
      </c>
      <c r="BU42">
        <v>1.341844</v>
      </c>
      <c r="BV42">
        <v>2.3954240000000002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3.5424669999999998</v>
      </c>
      <c r="CK42">
        <v>1.870228</v>
      </c>
      <c r="CL42">
        <v>1.938104</v>
      </c>
      <c r="CM42">
        <v>3.5116900000000002</v>
      </c>
      <c r="CN42">
        <v>3.542468</v>
      </c>
      <c r="CO42">
        <v>4.2938999999999998</v>
      </c>
      <c r="CP42">
        <v>4.2581249999999997</v>
      </c>
      <c r="CQ42">
        <v>1.9522930000000001</v>
      </c>
      <c r="CR42">
        <v>0.84194100000000005</v>
      </c>
      <c r="CS42">
        <v>1.3710979999999999</v>
      </c>
      <c r="CT42">
        <v>4.2252549999999998</v>
      </c>
      <c r="CU42">
        <v>0</v>
      </c>
      <c r="CV42">
        <v>0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93.361879999999985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364.71435200000002</v>
      </c>
      <c r="L43">
        <v>350.20260000000002</v>
      </c>
      <c r="M43">
        <v>95.888554999999997</v>
      </c>
      <c r="N43">
        <v>122.43</v>
      </c>
      <c r="O43">
        <v>128.45009999999999</v>
      </c>
      <c r="P43">
        <v>147.21</v>
      </c>
      <c r="Q43">
        <v>9.8160989999999995</v>
      </c>
      <c r="R43">
        <v>30.3597</v>
      </c>
      <c r="S43">
        <v>10.60514</v>
      </c>
      <c r="T43">
        <v>0.940693</v>
      </c>
      <c r="U43">
        <v>348.97500000000002</v>
      </c>
      <c r="V43">
        <v>13.8093</v>
      </c>
      <c r="W43">
        <v>31.021100000000001</v>
      </c>
      <c r="X43">
        <v>146.85758899999999</v>
      </c>
      <c r="Y43">
        <v>0</v>
      </c>
      <c r="Z43">
        <v>13.1076</v>
      </c>
      <c r="AA43">
        <v>0</v>
      </c>
      <c r="AB43">
        <v>15.349422000000001</v>
      </c>
      <c r="AC43">
        <v>11.155201999999999</v>
      </c>
      <c r="AD43">
        <v>0</v>
      </c>
      <c r="AE43">
        <v>0</v>
      </c>
      <c r="AF43">
        <v>9.1372370000000007</v>
      </c>
      <c r="AG43">
        <v>47.497892999999998</v>
      </c>
      <c r="AH43">
        <v>0</v>
      </c>
      <c r="AI43">
        <v>0</v>
      </c>
      <c r="AJ43">
        <v>0</v>
      </c>
      <c r="AK43">
        <v>64.950986999999998</v>
      </c>
      <c r="AL43">
        <v>24.402000000000001</v>
      </c>
      <c r="AM43">
        <v>18.108732</v>
      </c>
      <c r="AN43">
        <v>1.0747679999999999</v>
      </c>
      <c r="AO43">
        <v>0</v>
      </c>
      <c r="AP43">
        <v>0.25619999999999998</v>
      </c>
      <c r="AQ43">
        <v>13.421861</v>
      </c>
      <c r="AR43">
        <v>47.472000000000001</v>
      </c>
      <c r="AS43">
        <v>36.506751000000001</v>
      </c>
      <c r="AT43">
        <v>14.999998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93.421879999999987</v>
      </c>
      <c r="BA43">
        <f t="shared" si="1"/>
        <v>2212.1427589999994</v>
      </c>
      <c r="BB43">
        <v>40</v>
      </c>
      <c r="BD43">
        <v>7.95</v>
      </c>
      <c r="BE43">
        <v>1.95</v>
      </c>
      <c r="BF43">
        <v>3.03</v>
      </c>
      <c r="BG43">
        <v>1.84</v>
      </c>
      <c r="BH43">
        <v>9.34</v>
      </c>
      <c r="BI43">
        <v>0.95</v>
      </c>
      <c r="BJ43">
        <v>0.99</v>
      </c>
      <c r="BK43">
        <v>1.82</v>
      </c>
      <c r="BL43">
        <v>1.74</v>
      </c>
      <c r="BM43">
        <v>0.2</v>
      </c>
      <c r="BN43">
        <v>3.57</v>
      </c>
      <c r="BO43">
        <v>3.78</v>
      </c>
      <c r="BP43">
        <v>0.25</v>
      </c>
      <c r="BQ43">
        <v>2.0099999999999998</v>
      </c>
      <c r="BR43">
        <v>2.1800000000000002</v>
      </c>
      <c r="BS43">
        <v>1.62</v>
      </c>
      <c r="BT43">
        <v>2.9693329999999998</v>
      </c>
      <c r="BU43">
        <v>1.341844</v>
      </c>
      <c r="BV43">
        <v>2.3954240000000002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3.5424669999999998</v>
      </c>
      <c r="CK43">
        <v>1.870228</v>
      </c>
      <c r="CL43">
        <v>1.938104</v>
      </c>
      <c r="CM43">
        <v>3.5116900000000002</v>
      </c>
      <c r="CN43">
        <v>3.542468</v>
      </c>
      <c r="CO43">
        <v>4.2938999999999998</v>
      </c>
      <c r="CP43">
        <v>4.2581249999999997</v>
      </c>
      <c r="CQ43">
        <v>1.9522930000000001</v>
      </c>
      <c r="CR43">
        <v>0.84194100000000005</v>
      </c>
      <c r="CS43">
        <v>1.3710979999999999</v>
      </c>
      <c r="CT43">
        <v>4.2252549999999998</v>
      </c>
      <c r="CU43">
        <v>0</v>
      </c>
      <c r="CV43">
        <v>0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93.421879999999987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364.71435200000002</v>
      </c>
      <c r="L44">
        <v>350.20260000000002</v>
      </c>
      <c r="M44">
        <v>95.888554999999997</v>
      </c>
      <c r="N44">
        <v>122.43</v>
      </c>
      <c r="O44">
        <v>128.45009999999999</v>
      </c>
      <c r="P44">
        <v>147.21</v>
      </c>
      <c r="Q44">
        <v>9.8160989999999995</v>
      </c>
      <c r="R44">
        <v>30.3597</v>
      </c>
      <c r="S44">
        <v>10.60514</v>
      </c>
      <c r="T44">
        <v>0.940693</v>
      </c>
      <c r="U44">
        <v>348.97500000000002</v>
      </c>
      <c r="V44">
        <v>13.8093</v>
      </c>
      <c r="W44">
        <v>31.021100000000001</v>
      </c>
      <c r="X44">
        <v>147.515625</v>
      </c>
      <c r="Y44">
        <v>0</v>
      </c>
      <c r="Z44">
        <v>13.1076</v>
      </c>
      <c r="AA44">
        <v>0</v>
      </c>
      <c r="AB44">
        <v>15.349422000000001</v>
      </c>
      <c r="AC44">
        <v>11.155201999999999</v>
      </c>
      <c r="AD44">
        <v>0</v>
      </c>
      <c r="AE44">
        <v>0</v>
      </c>
      <c r="AF44">
        <v>9.1372370000000007</v>
      </c>
      <c r="AG44">
        <v>47.497892999999998</v>
      </c>
      <c r="AH44">
        <v>0</v>
      </c>
      <c r="AI44">
        <v>0</v>
      </c>
      <c r="AJ44">
        <v>0</v>
      </c>
      <c r="AK44">
        <v>64.950986999999998</v>
      </c>
      <c r="AL44">
        <v>24.402000000000001</v>
      </c>
      <c r="AM44">
        <v>18.108732</v>
      </c>
      <c r="AN44">
        <v>1.0747679999999999</v>
      </c>
      <c r="AO44">
        <v>0</v>
      </c>
      <c r="AP44">
        <v>0.25619999999999998</v>
      </c>
      <c r="AQ44">
        <v>13.421861</v>
      </c>
      <c r="AR44">
        <v>47.472000000000001</v>
      </c>
      <c r="AS44">
        <v>36.506751000000001</v>
      </c>
      <c r="AT44">
        <v>14.999998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93.491880000000009</v>
      </c>
      <c r="BA44">
        <f t="shared" si="1"/>
        <v>2212.8707949999994</v>
      </c>
      <c r="BB44">
        <v>41</v>
      </c>
      <c r="BD44">
        <v>7.95</v>
      </c>
      <c r="BE44">
        <v>1.95</v>
      </c>
      <c r="BF44">
        <v>3.03</v>
      </c>
      <c r="BG44">
        <v>1.84</v>
      </c>
      <c r="BH44">
        <v>9.34</v>
      </c>
      <c r="BI44">
        <v>0.98</v>
      </c>
      <c r="BJ44">
        <v>1.02</v>
      </c>
      <c r="BK44">
        <v>1.82</v>
      </c>
      <c r="BL44">
        <v>1.75</v>
      </c>
      <c r="BM44">
        <v>0.2</v>
      </c>
      <c r="BN44">
        <v>3.57</v>
      </c>
      <c r="BO44">
        <v>3.78</v>
      </c>
      <c r="BP44">
        <v>0.25</v>
      </c>
      <c r="BQ44">
        <v>2.0099999999999998</v>
      </c>
      <c r="BR44">
        <v>2.1800000000000002</v>
      </c>
      <c r="BS44">
        <v>1.62</v>
      </c>
      <c r="BT44">
        <v>2.9693329999999998</v>
      </c>
      <c r="BU44">
        <v>1.341844</v>
      </c>
      <c r="BV44">
        <v>2.3954240000000002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3.5424669999999998</v>
      </c>
      <c r="CK44">
        <v>1.870228</v>
      </c>
      <c r="CL44">
        <v>1.938104</v>
      </c>
      <c r="CM44">
        <v>3.5116900000000002</v>
      </c>
      <c r="CN44">
        <v>3.542468</v>
      </c>
      <c r="CO44">
        <v>4.2938999999999998</v>
      </c>
      <c r="CP44">
        <v>4.2581249999999997</v>
      </c>
      <c r="CQ44">
        <v>1.9522930000000001</v>
      </c>
      <c r="CR44">
        <v>0.84194100000000005</v>
      </c>
      <c r="CS44">
        <v>1.3710979999999999</v>
      </c>
      <c r="CT44">
        <v>4.2252549999999998</v>
      </c>
      <c r="CU44">
        <v>0</v>
      </c>
      <c r="CV44">
        <v>0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93.491880000000009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364.71435200000002</v>
      </c>
      <c r="L45">
        <v>350.20260000000002</v>
      </c>
      <c r="M45">
        <v>95.888554999999997</v>
      </c>
      <c r="N45">
        <v>122.43</v>
      </c>
      <c r="O45">
        <v>128.45009999999999</v>
      </c>
      <c r="P45">
        <v>147.21</v>
      </c>
      <c r="Q45">
        <v>9.9504640000000002</v>
      </c>
      <c r="R45">
        <v>30.351099999999999</v>
      </c>
      <c r="S45">
        <v>10.6647</v>
      </c>
      <c r="T45">
        <v>0.94209299999999996</v>
      </c>
      <c r="U45">
        <v>348.97500000000002</v>
      </c>
      <c r="V45">
        <v>13.8093</v>
      </c>
      <c r="W45">
        <v>31.021100000000001</v>
      </c>
      <c r="X45">
        <v>147.515625</v>
      </c>
      <c r="Y45">
        <v>0</v>
      </c>
      <c r="Z45">
        <v>13.1076</v>
      </c>
      <c r="AA45">
        <v>0</v>
      </c>
      <c r="AB45">
        <v>15.349422000000001</v>
      </c>
      <c r="AC45">
        <v>11.155201999999999</v>
      </c>
      <c r="AD45">
        <v>0</v>
      </c>
      <c r="AE45">
        <v>0</v>
      </c>
      <c r="AF45">
        <v>9.1372370000000007</v>
      </c>
      <c r="AG45">
        <v>47.497892999999998</v>
      </c>
      <c r="AH45">
        <v>0</v>
      </c>
      <c r="AI45">
        <v>0</v>
      </c>
      <c r="AJ45">
        <v>0</v>
      </c>
      <c r="AK45">
        <v>64.950986999999998</v>
      </c>
      <c r="AL45">
        <v>24.402000000000001</v>
      </c>
      <c r="AM45">
        <v>18.108732</v>
      </c>
      <c r="AN45">
        <v>1.053695</v>
      </c>
      <c r="AO45">
        <v>0</v>
      </c>
      <c r="AP45">
        <v>0.25619999999999998</v>
      </c>
      <c r="AQ45">
        <v>13.421861</v>
      </c>
      <c r="AR45">
        <v>47.472000000000001</v>
      </c>
      <c r="AS45">
        <v>36.506751000000001</v>
      </c>
      <c r="AT45">
        <v>14.999998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93.491880000000009</v>
      </c>
      <c r="BA45">
        <f t="shared" si="1"/>
        <v>2213.036447</v>
      </c>
      <c r="BB45">
        <v>42</v>
      </c>
      <c r="BD45">
        <v>7.95</v>
      </c>
      <c r="BE45">
        <v>1.95</v>
      </c>
      <c r="BF45">
        <v>3.03</v>
      </c>
      <c r="BG45">
        <v>1.84</v>
      </c>
      <c r="BH45">
        <v>9.34</v>
      </c>
      <c r="BI45">
        <v>0.98</v>
      </c>
      <c r="BJ45">
        <v>1.02</v>
      </c>
      <c r="BK45">
        <v>1.82</v>
      </c>
      <c r="BL45">
        <v>1.75</v>
      </c>
      <c r="BM45">
        <v>0.2</v>
      </c>
      <c r="BN45">
        <v>3.57</v>
      </c>
      <c r="BO45">
        <v>3.78</v>
      </c>
      <c r="BP45">
        <v>0.25</v>
      </c>
      <c r="BQ45">
        <v>2.0099999999999998</v>
      </c>
      <c r="BR45">
        <v>2.1800000000000002</v>
      </c>
      <c r="BS45">
        <v>1.62</v>
      </c>
      <c r="BT45">
        <v>2.9693329999999998</v>
      </c>
      <c r="BU45">
        <v>1.341844</v>
      </c>
      <c r="BV45">
        <v>2.3954240000000002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3.5424669999999998</v>
      </c>
      <c r="CK45">
        <v>1.870228</v>
      </c>
      <c r="CL45">
        <v>1.938104</v>
      </c>
      <c r="CM45">
        <v>3.5116900000000002</v>
      </c>
      <c r="CN45">
        <v>3.542468</v>
      </c>
      <c r="CO45">
        <v>4.2938999999999998</v>
      </c>
      <c r="CP45">
        <v>4.2581249999999997</v>
      </c>
      <c r="CQ45">
        <v>1.9522930000000001</v>
      </c>
      <c r="CR45">
        <v>0.84194100000000005</v>
      </c>
      <c r="CS45">
        <v>1.3710979999999999</v>
      </c>
      <c r="CT45">
        <v>4.2252549999999998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93.491880000000009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364.71435200000002</v>
      </c>
      <c r="L46">
        <v>350.20260000000002</v>
      </c>
      <c r="M46">
        <v>95.888554999999997</v>
      </c>
      <c r="N46">
        <v>122.43</v>
      </c>
      <c r="O46">
        <v>128.45009999999999</v>
      </c>
      <c r="P46">
        <v>147.21</v>
      </c>
      <c r="Q46">
        <v>9.9504640000000002</v>
      </c>
      <c r="R46">
        <v>30.351099999999999</v>
      </c>
      <c r="S46">
        <v>10.6647</v>
      </c>
      <c r="T46">
        <v>0.94209299999999996</v>
      </c>
      <c r="U46">
        <v>348.97500000000002</v>
      </c>
      <c r="V46">
        <v>13.8093</v>
      </c>
      <c r="W46">
        <v>31.021100000000001</v>
      </c>
      <c r="X46">
        <v>147.515625</v>
      </c>
      <c r="Y46">
        <v>0</v>
      </c>
      <c r="Z46">
        <v>13.1076</v>
      </c>
      <c r="AA46">
        <v>0</v>
      </c>
      <c r="AB46">
        <v>15.349422000000001</v>
      </c>
      <c r="AC46">
        <v>11.155201999999999</v>
      </c>
      <c r="AD46">
        <v>0</v>
      </c>
      <c r="AE46">
        <v>0</v>
      </c>
      <c r="AF46">
        <v>9.1372370000000007</v>
      </c>
      <c r="AG46">
        <v>47.497892999999998</v>
      </c>
      <c r="AH46">
        <v>0</v>
      </c>
      <c r="AI46">
        <v>0</v>
      </c>
      <c r="AJ46">
        <v>0</v>
      </c>
      <c r="AK46">
        <v>64.950986999999998</v>
      </c>
      <c r="AL46">
        <v>24.402000000000001</v>
      </c>
      <c r="AM46">
        <v>18.108732</v>
      </c>
      <c r="AN46">
        <v>1.053695</v>
      </c>
      <c r="AO46">
        <v>0</v>
      </c>
      <c r="AP46">
        <v>0.25619999999999998</v>
      </c>
      <c r="AQ46">
        <v>13.421861</v>
      </c>
      <c r="AR46">
        <v>47.472000000000001</v>
      </c>
      <c r="AS46">
        <v>36.506751000000001</v>
      </c>
      <c r="AT46">
        <v>14.999998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93.431880000000007</v>
      </c>
      <c r="BA46">
        <f t="shared" si="1"/>
        <v>2212.976447</v>
      </c>
      <c r="BB46">
        <v>43</v>
      </c>
      <c r="BD46">
        <v>7.95</v>
      </c>
      <c r="BE46">
        <v>1.95</v>
      </c>
      <c r="BF46">
        <v>3.03</v>
      </c>
      <c r="BG46">
        <v>1.84</v>
      </c>
      <c r="BH46">
        <v>9.34</v>
      </c>
      <c r="BI46">
        <v>0.98</v>
      </c>
      <c r="BJ46">
        <v>0.96</v>
      </c>
      <c r="BK46">
        <v>1.82</v>
      </c>
      <c r="BL46">
        <v>1.75</v>
      </c>
      <c r="BM46">
        <v>0.2</v>
      </c>
      <c r="BN46">
        <v>3.57</v>
      </c>
      <c r="BO46">
        <v>3.78</v>
      </c>
      <c r="BP46">
        <v>0.25</v>
      </c>
      <c r="BQ46">
        <v>2.0099999999999998</v>
      </c>
      <c r="BR46">
        <v>2.1800000000000002</v>
      </c>
      <c r="BS46">
        <v>1.62</v>
      </c>
      <c r="BT46">
        <v>2.9693329999999998</v>
      </c>
      <c r="BU46">
        <v>1.341844</v>
      </c>
      <c r="BV46">
        <v>2.3954240000000002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3.5424669999999998</v>
      </c>
      <c r="CK46">
        <v>1.870228</v>
      </c>
      <c r="CL46">
        <v>1.938104</v>
      </c>
      <c r="CM46">
        <v>3.5116900000000002</v>
      </c>
      <c r="CN46">
        <v>3.542468</v>
      </c>
      <c r="CO46">
        <v>4.2938999999999998</v>
      </c>
      <c r="CP46">
        <v>4.2581249999999997</v>
      </c>
      <c r="CQ46">
        <v>1.9522930000000001</v>
      </c>
      <c r="CR46">
        <v>0.84194100000000005</v>
      </c>
      <c r="CS46">
        <v>1.3710979999999999</v>
      </c>
      <c r="CT46">
        <v>4.2252549999999998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93.431880000000007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350.31310000000002</v>
      </c>
      <c r="L47">
        <v>350.20260000000002</v>
      </c>
      <c r="M47">
        <v>95.888554999999997</v>
      </c>
      <c r="N47">
        <v>122.43</v>
      </c>
      <c r="O47">
        <v>128.45009999999999</v>
      </c>
      <c r="P47">
        <v>147.21</v>
      </c>
      <c r="Q47">
        <v>5.5726000000000004</v>
      </c>
      <c r="R47">
        <v>30.351099999999999</v>
      </c>
      <c r="S47">
        <v>7.4096000000000002</v>
      </c>
      <c r="T47">
        <v>0.72140000000000004</v>
      </c>
      <c r="U47">
        <v>348.97500000000002</v>
      </c>
      <c r="V47">
        <v>13.8093</v>
      </c>
      <c r="W47">
        <v>31.021100000000001</v>
      </c>
      <c r="X47">
        <v>147.515625</v>
      </c>
      <c r="Y47">
        <v>0</v>
      </c>
      <c r="Z47">
        <v>13.1076</v>
      </c>
      <c r="AA47">
        <v>0</v>
      </c>
      <c r="AB47">
        <v>15.349422000000001</v>
      </c>
      <c r="AC47">
        <v>11.155201999999999</v>
      </c>
      <c r="AD47">
        <v>0</v>
      </c>
      <c r="AE47">
        <v>0</v>
      </c>
      <c r="AF47">
        <v>9.1372370000000007</v>
      </c>
      <c r="AG47">
        <v>47.497892999999998</v>
      </c>
      <c r="AH47">
        <v>0</v>
      </c>
      <c r="AI47">
        <v>0</v>
      </c>
      <c r="AJ47">
        <v>0</v>
      </c>
      <c r="AK47">
        <v>64.950986999999998</v>
      </c>
      <c r="AL47">
        <v>24.402000000000001</v>
      </c>
      <c r="AM47">
        <v>18.108732</v>
      </c>
      <c r="AN47">
        <v>1.053695</v>
      </c>
      <c r="AO47">
        <v>0</v>
      </c>
      <c r="AP47">
        <v>0.25619999999999998</v>
      </c>
      <c r="AQ47">
        <v>13.421861</v>
      </c>
      <c r="AR47">
        <v>47.472000000000001</v>
      </c>
      <c r="AS47">
        <v>36.506751000000001</v>
      </c>
      <c r="AT47">
        <v>14.999998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93.431880000000007</v>
      </c>
      <c r="BA47">
        <f t="shared" si="1"/>
        <v>2190.7215379999993</v>
      </c>
      <c r="BB47">
        <v>44</v>
      </c>
      <c r="BD47">
        <v>7.95</v>
      </c>
      <c r="BE47">
        <v>1.95</v>
      </c>
      <c r="BF47">
        <v>3.03</v>
      </c>
      <c r="BG47">
        <v>1.84</v>
      </c>
      <c r="BH47">
        <v>9.34</v>
      </c>
      <c r="BI47">
        <v>0.98</v>
      </c>
      <c r="BJ47">
        <v>0.96</v>
      </c>
      <c r="BK47">
        <v>1.82</v>
      </c>
      <c r="BL47">
        <v>1.75</v>
      </c>
      <c r="BM47">
        <v>0.2</v>
      </c>
      <c r="BN47">
        <v>3.57</v>
      </c>
      <c r="BO47">
        <v>3.78</v>
      </c>
      <c r="BP47">
        <v>0.25</v>
      </c>
      <c r="BQ47">
        <v>2.0099999999999998</v>
      </c>
      <c r="BR47">
        <v>2.1800000000000002</v>
      </c>
      <c r="BS47">
        <v>1.62</v>
      </c>
      <c r="BT47">
        <v>2.9693329999999998</v>
      </c>
      <c r="BU47">
        <v>1.341844</v>
      </c>
      <c r="BV47">
        <v>2.3954240000000002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3.5424669999999998</v>
      </c>
      <c r="CK47">
        <v>1.870228</v>
      </c>
      <c r="CL47">
        <v>1.938104</v>
      </c>
      <c r="CM47">
        <v>3.5116900000000002</v>
      </c>
      <c r="CN47">
        <v>3.542468</v>
      </c>
      <c r="CO47">
        <v>4.2938999999999998</v>
      </c>
      <c r="CP47">
        <v>4.2581249999999997</v>
      </c>
      <c r="CQ47">
        <v>1.9522930000000001</v>
      </c>
      <c r="CR47">
        <v>0.84194100000000005</v>
      </c>
      <c r="CS47">
        <v>1.3710979999999999</v>
      </c>
      <c r="CT47">
        <v>4.2252549999999998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93.431880000000007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350.31310000000002</v>
      </c>
      <c r="L48">
        <v>350.20260000000002</v>
      </c>
      <c r="M48">
        <v>95.888554999999997</v>
      </c>
      <c r="N48">
        <v>122.43</v>
      </c>
      <c r="O48">
        <v>128.45009999999999</v>
      </c>
      <c r="P48">
        <v>147.21</v>
      </c>
      <c r="Q48">
        <v>5.2625999999999999</v>
      </c>
      <c r="R48">
        <v>30.351099999999999</v>
      </c>
      <c r="S48">
        <v>7.4096000000000002</v>
      </c>
      <c r="T48">
        <v>0.72140000000000004</v>
      </c>
      <c r="U48">
        <v>348.97500000000002</v>
      </c>
      <c r="V48">
        <v>13.8093</v>
      </c>
      <c r="W48">
        <v>31.021100000000001</v>
      </c>
      <c r="X48">
        <v>147.515625</v>
      </c>
      <c r="Y48">
        <v>0</v>
      </c>
      <c r="Z48">
        <v>13.1076</v>
      </c>
      <c r="AA48">
        <v>0</v>
      </c>
      <c r="AB48">
        <v>15.349422000000001</v>
      </c>
      <c r="AC48">
        <v>11.155201999999999</v>
      </c>
      <c r="AD48">
        <v>0</v>
      </c>
      <c r="AE48">
        <v>0</v>
      </c>
      <c r="AF48">
        <v>9.1372370000000007</v>
      </c>
      <c r="AG48">
        <v>47.497892999999998</v>
      </c>
      <c r="AH48">
        <v>0</v>
      </c>
      <c r="AI48">
        <v>0</v>
      </c>
      <c r="AJ48">
        <v>0</v>
      </c>
      <c r="AK48">
        <v>64.950986999999998</v>
      </c>
      <c r="AL48">
        <v>24.402000000000001</v>
      </c>
      <c r="AM48">
        <v>18.108732</v>
      </c>
      <c r="AN48">
        <v>1.053695</v>
      </c>
      <c r="AO48">
        <v>0</v>
      </c>
      <c r="AP48">
        <v>0.25619999999999998</v>
      </c>
      <c r="AQ48">
        <v>13.421861</v>
      </c>
      <c r="AR48">
        <v>47.472000000000001</v>
      </c>
      <c r="AS48">
        <v>36.506751000000001</v>
      </c>
      <c r="AT48">
        <v>14.999998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93.431880000000007</v>
      </c>
      <c r="BA48">
        <f t="shared" si="1"/>
        <v>2190.4115379999994</v>
      </c>
      <c r="BB48">
        <v>45</v>
      </c>
      <c r="BD48">
        <v>7.95</v>
      </c>
      <c r="BE48">
        <v>1.95</v>
      </c>
      <c r="BF48">
        <v>3.03</v>
      </c>
      <c r="BG48">
        <v>1.84</v>
      </c>
      <c r="BH48">
        <v>9.34</v>
      </c>
      <c r="BI48">
        <v>0.98</v>
      </c>
      <c r="BJ48">
        <v>0.96</v>
      </c>
      <c r="BK48">
        <v>1.82</v>
      </c>
      <c r="BL48">
        <v>1.75</v>
      </c>
      <c r="BM48">
        <v>0.2</v>
      </c>
      <c r="BN48">
        <v>3.57</v>
      </c>
      <c r="BO48">
        <v>3.78</v>
      </c>
      <c r="BP48">
        <v>0.25</v>
      </c>
      <c r="BQ48">
        <v>2.0099999999999998</v>
      </c>
      <c r="BR48">
        <v>2.1800000000000002</v>
      </c>
      <c r="BS48">
        <v>1.62</v>
      </c>
      <c r="BT48">
        <v>2.9693329999999998</v>
      </c>
      <c r="BU48">
        <v>1.341844</v>
      </c>
      <c r="BV48">
        <v>2.3954240000000002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3.5424669999999998</v>
      </c>
      <c r="CK48">
        <v>1.870228</v>
      </c>
      <c r="CL48">
        <v>1.938104</v>
      </c>
      <c r="CM48">
        <v>3.5116900000000002</v>
      </c>
      <c r="CN48">
        <v>3.542468</v>
      </c>
      <c r="CO48">
        <v>4.2938999999999998</v>
      </c>
      <c r="CP48">
        <v>4.2581249999999997</v>
      </c>
      <c r="CQ48">
        <v>1.9522930000000001</v>
      </c>
      <c r="CR48">
        <v>0.84194100000000005</v>
      </c>
      <c r="CS48">
        <v>1.3710979999999999</v>
      </c>
      <c r="CT48">
        <v>4.2252549999999998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93.431880000000007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365.84330399999999</v>
      </c>
      <c r="L49">
        <v>350.20260000000002</v>
      </c>
      <c r="M49">
        <v>95.888554999999997</v>
      </c>
      <c r="N49">
        <v>122.43</v>
      </c>
      <c r="O49">
        <v>128.45009999999999</v>
      </c>
      <c r="P49">
        <v>147.21</v>
      </c>
      <c r="Q49">
        <v>5.2625999999999999</v>
      </c>
      <c r="R49">
        <v>30.351099999999999</v>
      </c>
      <c r="S49">
        <v>7.4096000000000002</v>
      </c>
      <c r="T49">
        <v>0.72140000000000004</v>
      </c>
      <c r="U49">
        <v>348.97500000000002</v>
      </c>
      <c r="V49">
        <v>13.8093</v>
      </c>
      <c r="W49">
        <v>31.021100000000001</v>
      </c>
      <c r="X49">
        <v>147.515625</v>
      </c>
      <c r="Y49">
        <v>0</v>
      </c>
      <c r="Z49">
        <v>13.1076</v>
      </c>
      <c r="AA49">
        <v>0</v>
      </c>
      <c r="AB49">
        <v>15.349422000000001</v>
      </c>
      <c r="AC49">
        <v>11.155201999999999</v>
      </c>
      <c r="AD49">
        <v>0</v>
      </c>
      <c r="AE49">
        <v>0</v>
      </c>
      <c r="AF49">
        <v>9.1372370000000007</v>
      </c>
      <c r="AG49">
        <v>47.497892999999998</v>
      </c>
      <c r="AH49">
        <v>0</v>
      </c>
      <c r="AI49">
        <v>0</v>
      </c>
      <c r="AJ49">
        <v>0</v>
      </c>
      <c r="AK49">
        <v>64.950986999999998</v>
      </c>
      <c r="AL49">
        <v>24.402000000000001</v>
      </c>
      <c r="AM49">
        <v>18.108732</v>
      </c>
      <c r="AN49">
        <v>1.053695</v>
      </c>
      <c r="AO49">
        <v>0</v>
      </c>
      <c r="AP49">
        <v>0.25619999999999998</v>
      </c>
      <c r="AQ49">
        <v>13.421861</v>
      </c>
      <c r="AR49">
        <v>47.472000000000001</v>
      </c>
      <c r="AS49">
        <v>36.506751000000001</v>
      </c>
      <c r="AT49">
        <v>14.999998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93.431880000000007</v>
      </c>
      <c r="BA49">
        <f t="shared" si="1"/>
        <v>2205.9417419999995</v>
      </c>
      <c r="BB49">
        <v>46</v>
      </c>
      <c r="BD49">
        <v>7.95</v>
      </c>
      <c r="BE49">
        <v>1.95</v>
      </c>
      <c r="BF49">
        <v>3.03</v>
      </c>
      <c r="BG49">
        <v>1.84</v>
      </c>
      <c r="BH49">
        <v>9.34</v>
      </c>
      <c r="BI49">
        <v>0.98</v>
      </c>
      <c r="BJ49">
        <v>0.96</v>
      </c>
      <c r="BK49">
        <v>1.82</v>
      </c>
      <c r="BL49">
        <v>1.75</v>
      </c>
      <c r="BM49">
        <v>0.2</v>
      </c>
      <c r="BN49">
        <v>3.57</v>
      </c>
      <c r="BO49">
        <v>3.78</v>
      </c>
      <c r="BP49">
        <v>0.25</v>
      </c>
      <c r="BQ49">
        <v>2.0099999999999998</v>
      </c>
      <c r="BR49">
        <v>2.1800000000000002</v>
      </c>
      <c r="BS49">
        <v>1.62</v>
      </c>
      <c r="BT49">
        <v>2.9693329999999998</v>
      </c>
      <c r="BU49">
        <v>1.341844</v>
      </c>
      <c r="BV49">
        <v>2.3954240000000002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3.5424669999999998</v>
      </c>
      <c r="CK49">
        <v>1.870228</v>
      </c>
      <c r="CL49">
        <v>1.938104</v>
      </c>
      <c r="CM49">
        <v>3.5116900000000002</v>
      </c>
      <c r="CN49">
        <v>3.542468</v>
      </c>
      <c r="CO49">
        <v>4.2938999999999998</v>
      </c>
      <c r="CP49">
        <v>4.2581249999999997</v>
      </c>
      <c r="CQ49">
        <v>1.9522930000000001</v>
      </c>
      <c r="CR49">
        <v>0.84194100000000005</v>
      </c>
      <c r="CS49">
        <v>1.3710979999999999</v>
      </c>
      <c r="CT49">
        <v>4.2252549999999998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93.431880000000007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365.84330399999999</v>
      </c>
      <c r="L50">
        <v>350.20260000000002</v>
      </c>
      <c r="M50">
        <v>95.888554999999997</v>
      </c>
      <c r="N50">
        <v>122.43</v>
      </c>
      <c r="O50">
        <v>128.45009999999999</v>
      </c>
      <c r="P50">
        <v>147.21</v>
      </c>
      <c r="Q50">
        <v>5.2625999999999999</v>
      </c>
      <c r="R50">
        <v>30.351099999999999</v>
      </c>
      <c r="S50">
        <v>7.4096000000000002</v>
      </c>
      <c r="T50">
        <v>0.72140000000000004</v>
      </c>
      <c r="U50">
        <v>348.97500000000002</v>
      </c>
      <c r="V50">
        <v>13.8093</v>
      </c>
      <c r="W50">
        <v>31.021100000000001</v>
      </c>
      <c r="X50">
        <v>147.515625</v>
      </c>
      <c r="Y50">
        <v>0</v>
      </c>
      <c r="Z50">
        <v>13.1076</v>
      </c>
      <c r="AA50">
        <v>0</v>
      </c>
      <c r="AB50">
        <v>15.349422000000001</v>
      </c>
      <c r="AC50">
        <v>11.155201999999999</v>
      </c>
      <c r="AD50">
        <v>0</v>
      </c>
      <c r="AE50">
        <v>0</v>
      </c>
      <c r="AF50">
        <v>9.1372370000000007</v>
      </c>
      <c r="AG50">
        <v>47.497892999999998</v>
      </c>
      <c r="AH50">
        <v>0</v>
      </c>
      <c r="AI50">
        <v>0</v>
      </c>
      <c r="AJ50">
        <v>0</v>
      </c>
      <c r="AK50">
        <v>64.950986999999998</v>
      </c>
      <c r="AL50">
        <v>24.402000000000001</v>
      </c>
      <c r="AM50">
        <v>18.108732</v>
      </c>
      <c r="AN50">
        <v>1.053695</v>
      </c>
      <c r="AO50">
        <v>0</v>
      </c>
      <c r="AP50">
        <v>0.25619999999999998</v>
      </c>
      <c r="AQ50">
        <v>13.421861</v>
      </c>
      <c r="AR50">
        <v>47.472000000000001</v>
      </c>
      <c r="AS50">
        <v>36.506751000000001</v>
      </c>
      <c r="AT50">
        <v>14.999998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93.431880000000007</v>
      </c>
      <c r="BA50">
        <f t="shared" si="1"/>
        <v>2205.9417419999995</v>
      </c>
      <c r="BB50">
        <v>47</v>
      </c>
      <c r="BD50">
        <v>7.95</v>
      </c>
      <c r="BE50">
        <v>1.95</v>
      </c>
      <c r="BF50">
        <v>3.03</v>
      </c>
      <c r="BG50">
        <v>1.84</v>
      </c>
      <c r="BH50">
        <v>9.34</v>
      </c>
      <c r="BI50">
        <v>0.98</v>
      </c>
      <c r="BJ50">
        <v>0.96</v>
      </c>
      <c r="BK50">
        <v>1.82</v>
      </c>
      <c r="BL50">
        <v>1.75</v>
      </c>
      <c r="BM50">
        <v>0.2</v>
      </c>
      <c r="BN50">
        <v>3.57</v>
      </c>
      <c r="BO50">
        <v>3.78</v>
      </c>
      <c r="BP50">
        <v>0.25</v>
      </c>
      <c r="BQ50">
        <v>2.0099999999999998</v>
      </c>
      <c r="BR50">
        <v>2.1800000000000002</v>
      </c>
      <c r="BS50">
        <v>1.62</v>
      </c>
      <c r="BT50">
        <v>2.9693329999999998</v>
      </c>
      <c r="BU50">
        <v>1.341844</v>
      </c>
      <c r="BV50">
        <v>2.3954240000000002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3.5424669999999998</v>
      </c>
      <c r="CK50">
        <v>1.870228</v>
      </c>
      <c r="CL50">
        <v>1.938104</v>
      </c>
      <c r="CM50">
        <v>3.5116900000000002</v>
      </c>
      <c r="CN50">
        <v>3.542468</v>
      </c>
      <c r="CO50">
        <v>4.2938999999999998</v>
      </c>
      <c r="CP50">
        <v>4.2581249999999997</v>
      </c>
      <c r="CQ50">
        <v>1.9522930000000001</v>
      </c>
      <c r="CR50">
        <v>0.84194100000000005</v>
      </c>
      <c r="CS50">
        <v>1.3710979999999999</v>
      </c>
      <c r="CT50">
        <v>4.2252549999999998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93.431880000000007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366.94436899999999</v>
      </c>
      <c r="L51">
        <v>353.33260000000001</v>
      </c>
      <c r="M51">
        <v>95.888554999999997</v>
      </c>
      <c r="N51">
        <v>122.43</v>
      </c>
      <c r="O51">
        <v>128.45009999999999</v>
      </c>
      <c r="P51">
        <v>147.21</v>
      </c>
      <c r="Q51">
        <v>5.2625999999999999</v>
      </c>
      <c r="R51">
        <v>30.341100000000001</v>
      </c>
      <c r="S51">
        <v>10.852658</v>
      </c>
      <c r="T51">
        <v>0.72140000000000004</v>
      </c>
      <c r="U51">
        <v>348.97500000000002</v>
      </c>
      <c r="V51">
        <v>14.625400000000001</v>
      </c>
      <c r="W51">
        <v>31.021100000000001</v>
      </c>
      <c r="X51">
        <v>147.515625</v>
      </c>
      <c r="Y51">
        <v>0</v>
      </c>
      <c r="Z51">
        <v>13.1076</v>
      </c>
      <c r="AA51">
        <v>0</v>
      </c>
      <c r="AB51">
        <v>15.349422000000001</v>
      </c>
      <c r="AC51">
        <v>11.155201999999999</v>
      </c>
      <c r="AD51">
        <v>0</v>
      </c>
      <c r="AE51">
        <v>0</v>
      </c>
      <c r="AF51">
        <v>9.1372370000000007</v>
      </c>
      <c r="AG51">
        <v>47.497892999999998</v>
      </c>
      <c r="AH51">
        <v>0</v>
      </c>
      <c r="AI51">
        <v>0</v>
      </c>
      <c r="AJ51">
        <v>0</v>
      </c>
      <c r="AK51">
        <v>64.950986999999998</v>
      </c>
      <c r="AL51">
        <v>24.402000000000001</v>
      </c>
      <c r="AM51">
        <v>18.108732</v>
      </c>
      <c r="AN51">
        <v>1.053695</v>
      </c>
      <c r="AO51">
        <v>0</v>
      </c>
      <c r="AP51">
        <v>0</v>
      </c>
      <c r="AQ51">
        <v>13.421861</v>
      </c>
      <c r="AR51">
        <v>47.472000000000001</v>
      </c>
      <c r="AS51">
        <v>36.506751000000001</v>
      </c>
      <c r="AT51">
        <v>14.999998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93.410300000000007</v>
      </c>
      <c r="BA51">
        <f t="shared" si="1"/>
        <v>2214.1441849999997</v>
      </c>
      <c r="BB51">
        <v>48</v>
      </c>
      <c r="BD51">
        <v>7.95</v>
      </c>
      <c r="BE51">
        <v>1.95</v>
      </c>
      <c r="BF51">
        <v>3.03</v>
      </c>
      <c r="BG51">
        <v>1.84</v>
      </c>
      <c r="BH51">
        <v>9.34</v>
      </c>
      <c r="BI51">
        <v>0.98</v>
      </c>
      <c r="BJ51">
        <v>0.96</v>
      </c>
      <c r="BK51">
        <v>1.82</v>
      </c>
      <c r="BL51">
        <v>1.75</v>
      </c>
      <c r="BM51">
        <v>0.2</v>
      </c>
      <c r="BN51">
        <v>3.57</v>
      </c>
      <c r="BO51">
        <v>3.78</v>
      </c>
      <c r="BP51">
        <v>0.25</v>
      </c>
      <c r="BQ51">
        <v>2.0099999999999998</v>
      </c>
      <c r="BR51">
        <v>2.1800000000000002</v>
      </c>
      <c r="BS51">
        <v>1.62</v>
      </c>
      <c r="BT51">
        <v>2.9693329999999998</v>
      </c>
      <c r="BU51">
        <v>1.341844</v>
      </c>
      <c r="BV51">
        <v>2.3738440000000001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3.5424669999999998</v>
      </c>
      <c r="CK51">
        <v>1.870228</v>
      </c>
      <c r="CL51">
        <v>1.938104</v>
      </c>
      <c r="CM51">
        <v>3.5116900000000002</v>
      </c>
      <c r="CN51">
        <v>3.542468</v>
      </c>
      <c r="CO51">
        <v>4.2938999999999998</v>
      </c>
      <c r="CP51">
        <v>4.2581249999999997</v>
      </c>
      <c r="CQ51">
        <v>1.9522930000000001</v>
      </c>
      <c r="CR51">
        <v>0.84194100000000005</v>
      </c>
      <c r="CS51">
        <v>1.3710979999999999</v>
      </c>
      <c r="CT51">
        <v>4.2252549999999998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93.410300000000007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366.94436899999999</v>
      </c>
      <c r="L52">
        <v>353.33260000000001</v>
      </c>
      <c r="M52">
        <v>95.888554999999997</v>
      </c>
      <c r="N52">
        <v>122.43</v>
      </c>
      <c r="O52">
        <v>128.45009999999999</v>
      </c>
      <c r="P52">
        <v>147.21</v>
      </c>
      <c r="Q52">
        <v>5.2625999999999999</v>
      </c>
      <c r="R52">
        <v>30.341100000000001</v>
      </c>
      <c r="S52">
        <v>10.852658</v>
      </c>
      <c r="T52">
        <v>0.72140000000000004</v>
      </c>
      <c r="U52">
        <v>348.97500000000002</v>
      </c>
      <c r="V52">
        <v>14.625400000000001</v>
      </c>
      <c r="W52">
        <v>31.021100000000001</v>
      </c>
      <c r="X52">
        <v>147.515625</v>
      </c>
      <c r="Y52">
        <v>0</v>
      </c>
      <c r="Z52">
        <v>13.1076</v>
      </c>
      <c r="AA52">
        <v>0</v>
      </c>
      <c r="AB52">
        <v>15.349422000000001</v>
      </c>
      <c r="AC52">
        <v>11.155201999999999</v>
      </c>
      <c r="AD52">
        <v>0</v>
      </c>
      <c r="AE52">
        <v>0</v>
      </c>
      <c r="AF52">
        <v>9.1372370000000007</v>
      </c>
      <c r="AG52">
        <v>47.497892999999998</v>
      </c>
      <c r="AH52">
        <v>0</v>
      </c>
      <c r="AI52">
        <v>0</v>
      </c>
      <c r="AJ52">
        <v>0</v>
      </c>
      <c r="AK52">
        <v>64.950986999999998</v>
      </c>
      <c r="AL52">
        <v>24.402000000000001</v>
      </c>
      <c r="AM52">
        <v>18.108732</v>
      </c>
      <c r="AN52">
        <v>1.053695</v>
      </c>
      <c r="AO52">
        <v>0</v>
      </c>
      <c r="AP52">
        <v>0</v>
      </c>
      <c r="AQ52">
        <v>13.421861</v>
      </c>
      <c r="AR52">
        <v>47.472000000000001</v>
      </c>
      <c r="AS52">
        <v>36.506751000000001</v>
      </c>
      <c r="AT52">
        <v>14.999998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93.410300000000007</v>
      </c>
      <c r="BA52">
        <f t="shared" si="1"/>
        <v>2214.1441849999997</v>
      </c>
      <c r="BB52">
        <v>49</v>
      </c>
      <c r="BD52">
        <v>7.95</v>
      </c>
      <c r="BE52">
        <v>1.95</v>
      </c>
      <c r="BF52">
        <v>3.03</v>
      </c>
      <c r="BG52">
        <v>1.84</v>
      </c>
      <c r="BH52">
        <v>9.34</v>
      </c>
      <c r="BI52">
        <v>0.98</v>
      </c>
      <c r="BJ52">
        <v>0.96</v>
      </c>
      <c r="BK52">
        <v>1.82</v>
      </c>
      <c r="BL52">
        <v>1.75</v>
      </c>
      <c r="BM52">
        <v>0.2</v>
      </c>
      <c r="BN52">
        <v>3.57</v>
      </c>
      <c r="BO52">
        <v>3.78</v>
      </c>
      <c r="BP52">
        <v>0.25</v>
      </c>
      <c r="BQ52">
        <v>2.0099999999999998</v>
      </c>
      <c r="BR52">
        <v>2.1800000000000002</v>
      </c>
      <c r="BS52">
        <v>1.62</v>
      </c>
      <c r="BT52">
        <v>2.9693329999999998</v>
      </c>
      <c r="BU52">
        <v>1.341844</v>
      </c>
      <c r="BV52">
        <v>2.3738440000000001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3.5424669999999998</v>
      </c>
      <c r="CK52">
        <v>1.870228</v>
      </c>
      <c r="CL52">
        <v>1.938104</v>
      </c>
      <c r="CM52">
        <v>3.5116900000000002</v>
      </c>
      <c r="CN52">
        <v>3.542468</v>
      </c>
      <c r="CO52">
        <v>4.2938999999999998</v>
      </c>
      <c r="CP52">
        <v>4.2581249999999997</v>
      </c>
      <c r="CQ52">
        <v>1.9522930000000001</v>
      </c>
      <c r="CR52">
        <v>0.84194100000000005</v>
      </c>
      <c r="CS52">
        <v>1.3710979999999999</v>
      </c>
      <c r="CT52">
        <v>4.2252549999999998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93.410300000000007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366.19682999999998</v>
      </c>
      <c r="L53">
        <v>353.33260000000001</v>
      </c>
      <c r="M53">
        <v>95.888554999999997</v>
      </c>
      <c r="N53">
        <v>122.43</v>
      </c>
      <c r="O53">
        <v>128.45009999999999</v>
      </c>
      <c r="P53">
        <v>147.21</v>
      </c>
      <c r="Q53">
        <v>5.2625999999999999</v>
      </c>
      <c r="R53">
        <v>44.311300000000003</v>
      </c>
      <c r="S53">
        <v>10.681384</v>
      </c>
      <c r="T53">
        <v>0.72140000000000004</v>
      </c>
      <c r="U53">
        <v>348.97500000000002</v>
      </c>
      <c r="V53">
        <v>20.73</v>
      </c>
      <c r="W53">
        <v>46.399079999999998</v>
      </c>
      <c r="X53">
        <v>147.515625</v>
      </c>
      <c r="Y53">
        <v>0</v>
      </c>
      <c r="Z53">
        <v>13.1076</v>
      </c>
      <c r="AA53">
        <v>0</v>
      </c>
      <c r="AB53">
        <v>15.349422000000001</v>
      </c>
      <c r="AC53">
        <v>11.155201999999999</v>
      </c>
      <c r="AD53">
        <v>0</v>
      </c>
      <c r="AE53">
        <v>0</v>
      </c>
      <c r="AF53">
        <v>9.1372370000000007</v>
      </c>
      <c r="AG53">
        <v>47.497892999999998</v>
      </c>
      <c r="AH53">
        <v>0</v>
      </c>
      <c r="AI53">
        <v>0</v>
      </c>
      <c r="AJ53">
        <v>0</v>
      </c>
      <c r="AK53">
        <v>64.950986999999998</v>
      </c>
      <c r="AL53">
        <v>36.021999999999998</v>
      </c>
      <c r="AM53">
        <v>18.108732</v>
      </c>
      <c r="AN53">
        <v>1.011547</v>
      </c>
      <c r="AO53">
        <v>0</v>
      </c>
      <c r="AP53">
        <v>0</v>
      </c>
      <c r="AQ53">
        <v>13.421861</v>
      </c>
      <c r="AR53">
        <v>47.472000000000001</v>
      </c>
      <c r="AS53">
        <v>36.506751000000001</v>
      </c>
      <c r="AT53">
        <v>14.999998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93.510300000000001</v>
      </c>
      <c r="BA53">
        <f t="shared" si="1"/>
        <v>2260.3560039999993</v>
      </c>
      <c r="BB53">
        <v>50</v>
      </c>
      <c r="BD53">
        <v>7.95</v>
      </c>
      <c r="BE53">
        <v>1.95</v>
      </c>
      <c r="BF53">
        <v>3.03</v>
      </c>
      <c r="BG53">
        <v>1.84</v>
      </c>
      <c r="BH53">
        <v>9.34</v>
      </c>
      <c r="BI53">
        <v>0.98</v>
      </c>
      <c r="BJ53">
        <v>1.01</v>
      </c>
      <c r="BK53">
        <v>1.82</v>
      </c>
      <c r="BL53">
        <v>1.8</v>
      </c>
      <c r="BM53">
        <v>0.2</v>
      </c>
      <c r="BN53">
        <v>3.57</v>
      </c>
      <c r="BO53">
        <v>3.78</v>
      </c>
      <c r="BP53">
        <v>0.25</v>
      </c>
      <c r="BQ53">
        <v>2.0099999999999998</v>
      </c>
      <c r="BR53">
        <v>2.1800000000000002</v>
      </c>
      <c r="BS53">
        <v>1.62</v>
      </c>
      <c r="BT53">
        <v>2.9693329999999998</v>
      </c>
      <c r="BU53">
        <v>1.341844</v>
      </c>
      <c r="BV53">
        <v>2.3738440000000001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3.5424669999999998</v>
      </c>
      <c r="CK53">
        <v>1.870228</v>
      </c>
      <c r="CL53">
        <v>1.938104</v>
      </c>
      <c r="CM53">
        <v>3.5116900000000002</v>
      </c>
      <c r="CN53">
        <v>3.542468</v>
      </c>
      <c r="CO53">
        <v>4.2938999999999998</v>
      </c>
      <c r="CP53">
        <v>4.2581249999999997</v>
      </c>
      <c r="CQ53">
        <v>1.9522930000000001</v>
      </c>
      <c r="CR53">
        <v>0.84194100000000005</v>
      </c>
      <c r="CS53">
        <v>1.3710979999999999</v>
      </c>
      <c r="CT53">
        <v>4.2252549999999998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93.510300000000001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366.19682999999998</v>
      </c>
      <c r="L54">
        <v>353.33260000000001</v>
      </c>
      <c r="M54">
        <v>95.888554999999997</v>
      </c>
      <c r="N54">
        <v>122.43</v>
      </c>
      <c r="O54">
        <v>128.45009999999999</v>
      </c>
      <c r="P54">
        <v>147.21</v>
      </c>
      <c r="Q54">
        <v>5.5726000000000004</v>
      </c>
      <c r="R54">
        <v>44.311300000000003</v>
      </c>
      <c r="S54">
        <v>10.681384</v>
      </c>
      <c r="T54">
        <v>0.72140000000000004</v>
      </c>
      <c r="U54">
        <v>348.97500000000002</v>
      </c>
      <c r="V54">
        <v>20.73</v>
      </c>
      <c r="W54">
        <v>46.399079999999998</v>
      </c>
      <c r="X54">
        <v>147.515625</v>
      </c>
      <c r="Y54">
        <v>0</v>
      </c>
      <c r="Z54">
        <v>13.1076</v>
      </c>
      <c r="AA54">
        <v>0</v>
      </c>
      <c r="AB54">
        <v>15.349422000000001</v>
      </c>
      <c r="AC54">
        <v>11.155201999999999</v>
      </c>
      <c r="AD54">
        <v>0</v>
      </c>
      <c r="AE54">
        <v>0</v>
      </c>
      <c r="AF54">
        <v>9.1372370000000007</v>
      </c>
      <c r="AG54">
        <v>47.497892999999998</v>
      </c>
      <c r="AH54">
        <v>0</v>
      </c>
      <c r="AI54">
        <v>0</v>
      </c>
      <c r="AJ54">
        <v>0</v>
      </c>
      <c r="AK54">
        <v>64.950986999999998</v>
      </c>
      <c r="AL54">
        <v>36.021999999999998</v>
      </c>
      <c r="AM54">
        <v>18.108732</v>
      </c>
      <c r="AN54">
        <v>1.011547</v>
      </c>
      <c r="AO54">
        <v>0</v>
      </c>
      <c r="AP54">
        <v>0</v>
      </c>
      <c r="AQ54">
        <v>13.421861</v>
      </c>
      <c r="AR54">
        <v>47.472000000000001</v>
      </c>
      <c r="AS54">
        <v>36.506751000000001</v>
      </c>
      <c r="AT54">
        <v>14.999998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93.450299999999999</v>
      </c>
      <c r="BA54">
        <f t="shared" si="1"/>
        <v>2260.6060039999993</v>
      </c>
      <c r="BB54">
        <v>51</v>
      </c>
      <c r="BD54">
        <v>7.95</v>
      </c>
      <c r="BE54">
        <v>1.95</v>
      </c>
      <c r="BF54">
        <v>3.03</v>
      </c>
      <c r="BG54">
        <v>1.84</v>
      </c>
      <c r="BH54">
        <v>9.34</v>
      </c>
      <c r="BI54">
        <v>0.94</v>
      </c>
      <c r="BJ54">
        <v>0.99</v>
      </c>
      <c r="BK54">
        <v>1.82</v>
      </c>
      <c r="BL54">
        <v>1.8</v>
      </c>
      <c r="BM54">
        <v>0.2</v>
      </c>
      <c r="BN54">
        <v>3.57</v>
      </c>
      <c r="BO54">
        <v>3.78</v>
      </c>
      <c r="BP54">
        <v>0.25</v>
      </c>
      <c r="BQ54">
        <v>2.0099999999999998</v>
      </c>
      <c r="BR54">
        <v>2.1800000000000002</v>
      </c>
      <c r="BS54">
        <v>1.62</v>
      </c>
      <c r="BT54">
        <v>2.9693329999999998</v>
      </c>
      <c r="BU54">
        <v>1.341844</v>
      </c>
      <c r="BV54">
        <v>2.3738440000000001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3.5424669999999998</v>
      </c>
      <c r="CK54">
        <v>1.870228</v>
      </c>
      <c r="CL54">
        <v>1.938104</v>
      </c>
      <c r="CM54">
        <v>3.5116900000000002</v>
      </c>
      <c r="CN54">
        <v>3.542468</v>
      </c>
      <c r="CO54">
        <v>4.2938999999999998</v>
      </c>
      <c r="CP54">
        <v>4.2581249999999997</v>
      </c>
      <c r="CQ54">
        <v>1.9522930000000001</v>
      </c>
      <c r="CR54">
        <v>0.84194100000000005</v>
      </c>
      <c r="CS54">
        <v>1.3710979999999999</v>
      </c>
      <c r="CT54">
        <v>4.2252549999999998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93.450299999999999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367.28904699999998</v>
      </c>
      <c r="L55">
        <v>398.44299999999998</v>
      </c>
      <c r="M55">
        <v>95.888554999999997</v>
      </c>
      <c r="N55">
        <v>122.43</v>
      </c>
      <c r="O55">
        <v>128.45009999999999</v>
      </c>
      <c r="P55">
        <v>147.21</v>
      </c>
      <c r="Q55">
        <v>8.3826000000000001</v>
      </c>
      <c r="R55">
        <v>30.954000000000001</v>
      </c>
      <c r="S55">
        <v>12.277645</v>
      </c>
      <c r="T55">
        <v>0.72140000000000004</v>
      </c>
      <c r="U55">
        <v>348.97500000000002</v>
      </c>
      <c r="V55">
        <v>14.37</v>
      </c>
      <c r="W55">
        <v>34.164499999999997</v>
      </c>
      <c r="X55">
        <v>117.26090000000001</v>
      </c>
      <c r="Y55">
        <v>0</v>
      </c>
      <c r="Z55">
        <v>13.1076</v>
      </c>
      <c r="AA55">
        <v>0</v>
      </c>
      <c r="AB55">
        <v>15.349422000000001</v>
      </c>
      <c r="AC55">
        <v>11.155201999999999</v>
      </c>
      <c r="AD55">
        <v>0</v>
      </c>
      <c r="AE55">
        <v>0</v>
      </c>
      <c r="AF55">
        <v>9.1372370000000007</v>
      </c>
      <c r="AG55">
        <v>47.497892999999998</v>
      </c>
      <c r="AH55">
        <v>0</v>
      </c>
      <c r="AI55">
        <v>0</v>
      </c>
      <c r="AJ55">
        <v>0</v>
      </c>
      <c r="AK55">
        <v>64.950986999999998</v>
      </c>
      <c r="AL55">
        <v>36.021999999999998</v>
      </c>
      <c r="AM55">
        <v>18.108732</v>
      </c>
      <c r="AN55">
        <v>1.011547</v>
      </c>
      <c r="AO55">
        <v>0</v>
      </c>
      <c r="AP55">
        <v>0.25619999999999998</v>
      </c>
      <c r="AQ55">
        <v>13.421861</v>
      </c>
      <c r="AR55">
        <v>47.472000000000001</v>
      </c>
      <c r="AS55">
        <v>36.506751000000001</v>
      </c>
      <c r="AT55">
        <v>14.999998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93.428719999999998</v>
      </c>
      <c r="BA55">
        <f t="shared" si="1"/>
        <v>2249.2428969999992</v>
      </c>
      <c r="BB55">
        <v>52</v>
      </c>
      <c r="BD55">
        <v>7.95</v>
      </c>
      <c r="BE55">
        <v>1.95</v>
      </c>
      <c r="BF55">
        <v>3.03</v>
      </c>
      <c r="BG55">
        <v>1.84</v>
      </c>
      <c r="BH55">
        <v>9.34</v>
      </c>
      <c r="BI55">
        <v>0.94</v>
      </c>
      <c r="BJ55">
        <v>0.99</v>
      </c>
      <c r="BK55">
        <v>1.82</v>
      </c>
      <c r="BL55">
        <v>1.8</v>
      </c>
      <c r="BM55">
        <v>0.2</v>
      </c>
      <c r="BN55">
        <v>3.57</v>
      </c>
      <c r="BO55">
        <v>3.78</v>
      </c>
      <c r="BP55">
        <v>0.25</v>
      </c>
      <c r="BQ55">
        <v>2.0099999999999998</v>
      </c>
      <c r="BR55">
        <v>2.1800000000000002</v>
      </c>
      <c r="BS55">
        <v>1.62</v>
      </c>
      <c r="BT55">
        <v>2.9693329999999998</v>
      </c>
      <c r="BU55">
        <v>1.341844</v>
      </c>
      <c r="BV55">
        <v>2.3522639999999999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3.5424669999999998</v>
      </c>
      <c r="CK55">
        <v>1.870228</v>
      </c>
      <c r="CL55">
        <v>1.938104</v>
      </c>
      <c r="CM55">
        <v>3.5116900000000002</v>
      </c>
      <c r="CN55">
        <v>3.542468</v>
      </c>
      <c r="CO55">
        <v>4.2938999999999998</v>
      </c>
      <c r="CP55">
        <v>4.2581249999999997</v>
      </c>
      <c r="CQ55">
        <v>1.9522930000000001</v>
      </c>
      <c r="CR55">
        <v>0.84194100000000005</v>
      </c>
      <c r="CS55">
        <v>1.3710979999999999</v>
      </c>
      <c r="CT55">
        <v>4.2252549999999998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93.428719999999998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367.28904699999998</v>
      </c>
      <c r="L56">
        <v>374.80259999999998</v>
      </c>
      <c r="M56">
        <v>95.888554999999997</v>
      </c>
      <c r="N56">
        <v>122.43</v>
      </c>
      <c r="O56">
        <v>128.45009999999999</v>
      </c>
      <c r="P56">
        <v>147.21</v>
      </c>
      <c r="Q56">
        <v>8.3826000000000001</v>
      </c>
      <c r="R56">
        <v>30.954000000000001</v>
      </c>
      <c r="S56">
        <v>12.277645</v>
      </c>
      <c r="T56">
        <v>0.72140000000000004</v>
      </c>
      <c r="U56">
        <v>348.97500000000002</v>
      </c>
      <c r="V56">
        <v>14.37</v>
      </c>
      <c r="W56">
        <v>34.164499999999997</v>
      </c>
      <c r="X56">
        <v>117.26090000000001</v>
      </c>
      <c r="Y56">
        <v>0</v>
      </c>
      <c r="Z56">
        <v>13.1076</v>
      </c>
      <c r="AA56">
        <v>0</v>
      </c>
      <c r="AB56">
        <v>15.349422000000001</v>
      </c>
      <c r="AC56">
        <v>11.155201999999999</v>
      </c>
      <c r="AD56">
        <v>0</v>
      </c>
      <c r="AE56">
        <v>0</v>
      </c>
      <c r="AF56">
        <v>9.1372370000000007</v>
      </c>
      <c r="AG56">
        <v>47.497892999999998</v>
      </c>
      <c r="AH56">
        <v>0</v>
      </c>
      <c r="AI56">
        <v>0</v>
      </c>
      <c r="AJ56">
        <v>0</v>
      </c>
      <c r="AK56">
        <v>64.950986999999998</v>
      </c>
      <c r="AL56">
        <v>36.021999999999998</v>
      </c>
      <c r="AM56">
        <v>18.108732</v>
      </c>
      <c r="AN56">
        <v>1.011547</v>
      </c>
      <c r="AO56">
        <v>0</v>
      </c>
      <c r="AP56">
        <v>0.25619999999999998</v>
      </c>
      <c r="AQ56">
        <v>13.421861</v>
      </c>
      <c r="AR56">
        <v>47.472000000000001</v>
      </c>
      <c r="AS56">
        <v>36.506751000000001</v>
      </c>
      <c r="AT56">
        <v>13.8474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93.428719999999998</v>
      </c>
      <c r="BA56">
        <f t="shared" si="1"/>
        <v>2224.4498989999993</v>
      </c>
      <c r="BB56">
        <v>53</v>
      </c>
      <c r="BD56">
        <v>7.95</v>
      </c>
      <c r="BE56">
        <v>1.95</v>
      </c>
      <c r="BF56">
        <v>3.03</v>
      </c>
      <c r="BG56">
        <v>1.84</v>
      </c>
      <c r="BH56">
        <v>9.34</v>
      </c>
      <c r="BI56">
        <v>0.94</v>
      </c>
      <c r="BJ56">
        <v>0.99</v>
      </c>
      <c r="BK56">
        <v>1.82</v>
      </c>
      <c r="BL56">
        <v>1.8</v>
      </c>
      <c r="BM56">
        <v>0.2</v>
      </c>
      <c r="BN56">
        <v>3.57</v>
      </c>
      <c r="BO56">
        <v>3.78</v>
      </c>
      <c r="BP56">
        <v>0.25</v>
      </c>
      <c r="BQ56">
        <v>2.0099999999999998</v>
      </c>
      <c r="BR56">
        <v>2.1800000000000002</v>
      </c>
      <c r="BS56">
        <v>1.62</v>
      </c>
      <c r="BT56">
        <v>2.9693329999999998</v>
      </c>
      <c r="BU56">
        <v>1.341844</v>
      </c>
      <c r="BV56">
        <v>2.3522639999999999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3.5424669999999998</v>
      </c>
      <c r="CK56">
        <v>1.870228</v>
      </c>
      <c r="CL56">
        <v>1.938104</v>
      </c>
      <c r="CM56">
        <v>3.5116900000000002</v>
      </c>
      <c r="CN56">
        <v>3.542468</v>
      </c>
      <c r="CO56">
        <v>4.2938999999999998</v>
      </c>
      <c r="CP56">
        <v>4.2581249999999997</v>
      </c>
      <c r="CQ56">
        <v>1.9522930000000001</v>
      </c>
      <c r="CR56">
        <v>0.84194100000000005</v>
      </c>
      <c r="CS56">
        <v>1.3710979999999999</v>
      </c>
      <c r="CT56">
        <v>4.2252549999999998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93.428719999999998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367.273167</v>
      </c>
      <c r="L57">
        <v>374.80259999999998</v>
      </c>
      <c r="M57">
        <v>95.888554999999997</v>
      </c>
      <c r="N57">
        <v>122.43</v>
      </c>
      <c r="O57">
        <v>128.45009999999999</v>
      </c>
      <c r="P57">
        <v>147.21</v>
      </c>
      <c r="Q57">
        <v>8.3826000000000001</v>
      </c>
      <c r="R57">
        <v>30.954000000000001</v>
      </c>
      <c r="S57">
        <v>12.277645</v>
      </c>
      <c r="T57">
        <v>0.72140000000000004</v>
      </c>
      <c r="U57">
        <v>348.97500000000002</v>
      </c>
      <c r="V57">
        <v>20.73</v>
      </c>
      <c r="W57">
        <v>34.164499999999997</v>
      </c>
      <c r="X57">
        <v>147.515625</v>
      </c>
      <c r="Y57">
        <v>0</v>
      </c>
      <c r="Z57">
        <v>13.1076</v>
      </c>
      <c r="AA57">
        <v>0</v>
      </c>
      <c r="AB57">
        <v>15.349422000000001</v>
      </c>
      <c r="AC57">
        <v>0</v>
      </c>
      <c r="AD57">
        <v>0</v>
      </c>
      <c r="AE57">
        <v>0</v>
      </c>
      <c r="AF57">
        <v>9.1372370000000007</v>
      </c>
      <c r="AG57">
        <v>47.497892999999998</v>
      </c>
      <c r="AH57">
        <v>0</v>
      </c>
      <c r="AI57">
        <v>0</v>
      </c>
      <c r="AJ57">
        <v>0</v>
      </c>
      <c r="AK57">
        <v>64.950986999999998</v>
      </c>
      <c r="AL57">
        <v>36.021999999999998</v>
      </c>
      <c r="AM57">
        <v>18.108732</v>
      </c>
      <c r="AN57">
        <v>1.011547</v>
      </c>
      <c r="AO57">
        <v>0</v>
      </c>
      <c r="AP57">
        <v>0.64049999999999996</v>
      </c>
      <c r="AQ57">
        <v>13.421861</v>
      </c>
      <c r="AR57">
        <v>47.472000000000001</v>
      </c>
      <c r="AS57">
        <v>36.506751000000001</v>
      </c>
      <c r="AT57">
        <v>13.188000000000001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93.028719999999993</v>
      </c>
      <c r="BA57">
        <f t="shared" si="1"/>
        <v>2249.2184419999994</v>
      </c>
      <c r="BB57">
        <v>54</v>
      </c>
      <c r="BD57">
        <v>7.95</v>
      </c>
      <c r="BE57">
        <v>1.95</v>
      </c>
      <c r="BF57">
        <v>3.03</v>
      </c>
      <c r="BG57">
        <v>1.84</v>
      </c>
      <c r="BH57">
        <v>9.34</v>
      </c>
      <c r="BI57">
        <v>0.94</v>
      </c>
      <c r="BJ57">
        <v>0.99</v>
      </c>
      <c r="BK57">
        <v>1.82</v>
      </c>
      <c r="BL57">
        <v>1.8</v>
      </c>
      <c r="BM57">
        <v>0.2</v>
      </c>
      <c r="BN57">
        <v>3.17</v>
      </c>
      <c r="BO57">
        <v>3.78</v>
      </c>
      <c r="BP57">
        <v>0.25</v>
      </c>
      <c r="BQ57">
        <v>2.0099999999999998</v>
      </c>
      <c r="BR57">
        <v>2.1800000000000002</v>
      </c>
      <c r="BS57">
        <v>1.62</v>
      </c>
      <c r="BT57">
        <v>2.9693329999999998</v>
      </c>
      <c r="BU57">
        <v>1.341844</v>
      </c>
      <c r="BV57">
        <v>2.3522639999999999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3.5424669999999998</v>
      </c>
      <c r="CK57">
        <v>1.870228</v>
      </c>
      <c r="CL57">
        <v>1.938104</v>
      </c>
      <c r="CM57">
        <v>3.5116900000000002</v>
      </c>
      <c r="CN57">
        <v>3.542468</v>
      </c>
      <c r="CO57">
        <v>4.2938999999999998</v>
      </c>
      <c r="CP57">
        <v>4.2581249999999997</v>
      </c>
      <c r="CQ57">
        <v>1.9522930000000001</v>
      </c>
      <c r="CR57">
        <v>0.84194100000000005</v>
      </c>
      <c r="CS57">
        <v>1.3710979999999999</v>
      </c>
      <c r="CT57">
        <v>4.2252549999999998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93.028719999999993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367.273167</v>
      </c>
      <c r="L58">
        <v>374.80259999999998</v>
      </c>
      <c r="M58">
        <v>95.888554999999997</v>
      </c>
      <c r="N58">
        <v>122.43</v>
      </c>
      <c r="O58">
        <v>128.45009999999999</v>
      </c>
      <c r="P58">
        <v>147.21</v>
      </c>
      <c r="Q58">
        <v>8.3826000000000001</v>
      </c>
      <c r="R58">
        <v>30.954000000000001</v>
      </c>
      <c r="S58">
        <v>12.277645</v>
      </c>
      <c r="T58">
        <v>0.72140000000000004</v>
      </c>
      <c r="U58">
        <v>348.97500000000002</v>
      </c>
      <c r="V58">
        <v>20.73</v>
      </c>
      <c r="W58">
        <v>34.164499999999997</v>
      </c>
      <c r="X58">
        <v>147.515625</v>
      </c>
      <c r="Y58">
        <v>0</v>
      </c>
      <c r="Z58">
        <v>13.1076</v>
      </c>
      <c r="AA58">
        <v>0</v>
      </c>
      <c r="AB58">
        <v>15.349422000000001</v>
      </c>
      <c r="AC58">
        <v>0</v>
      </c>
      <c r="AD58">
        <v>0</v>
      </c>
      <c r="AE58">
        <v>0</v>
      </c>
      <c r="AF58">
        <v>9.1372370000000007</v>
      </c>
      <c r="AG58">
        <v>47.497892999999998</v>
      </c>
      <c r="AH58">
        <v>0</v>
      </c>
      <c r="AI58">
        <v>0</v>
      </c>
      <c r="AJ58">
        <v>0</v>
      </c>
      <c r="AK58">
        <v>64.950986999999998</v>
      </c>
      <c r="AL58">
        <v>36.021999999999998</v>
      </c>
      <c r="AM58">
        <v>18.108732</v>
      </c>
      <c r="AN58">
        <v>1.011547</v>
      </c>
      <c r="AO58">
        <v>0</v>
      </c>
      <c r="AP58">
        <v>0.38429999999999997</v>
      </c>
      <c r="AQ58">
        <v>13.421861</v>
      </c>
      <c r="AR58">
        <v>47.472000000000001</v>
      </c>
      <c r="AS58">
        <v>36.506751000000001</v>
      </c>
      <c r="AT58">
        <v>13.188000000000001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93.028719999999993</v>
      </c>
      <c r="BA58">
        <f t="shared" si="1"/>
        <v>2248.9622419999996</v>
      </c>
      <c r="BB58">
        <v>55</v>
      </c>
      <c r="BD58">
        <v>7.95</v>
      </c>
      <c r="BE58">
        <v>1.95</v>
      </c>
      <c r="BF58">
        <v>3.03</v>
      </c>
      <c r="BG58">
        <v>1.84</v>
      </c>
      <c r="BH58">
        <v>9.34</v>
      </c>
      <c r="BI58">
        <v>0.94</v>
      </c>
      <c r="BJ58">
        <v>0.99</v>
      </c>
      <c r="BK58">
        <v>1.82</v>
      </c>
      <c r="BL58">
        <v>1.8</v>
      </c>
      <c r="BM58">
        <v>0.2</v>
      </c>
      <c r="BN58">
        <v>3.17</v>
      </c>
      <c r="BO58">
        <v>3.78</v>
      </c>
      <c r="BP58">
        <v>0.25</v>
      </c>
      <c r="BQ58">
        <v>2.0099999999999998</v>
      </c>
      <c r="BR58">
        <v>2.1800000000000002</v>
      </c>
      <c r="BS58">
        <v>1.62</v>
      </c>
      <c r="BT58">
        <v>2.9693329999999998</v>
      </c>
      <c r="BU58">
        <v>1.341844</v>
      </c>
      <c r="BV58">
        <v>2.3522639999999999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3.5424669999999998</v>
      </c>
      <c r="CK58">
        <v>1.870228</v>
      </c>
      <c r="CL58">
        <v>1.938104</v>
      </c>
      <c r="CM58">
        <v>3.5116900000000002</v>
      </c>
      <c r="CN58">
        <v>3.542468</v>
      </c>
      <c r="CO58">
        <v>4.2938999999999998</v>
      </c>
      <c r="CP58">
        <v>4.2581249999999997</v>
      </c>
      <c r="CQ58">
        <v>1.9522930000000001</v>
      </c>
      <c r="CR58">
        <v>0.84194100000000005</v>
      </c>
      <c r="CS58">
        <v>1.3710979999999999</v>
      </c>
      <c r="CT58">
        <v>4.2252549999999998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93.028719999999993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366.24318299999999</v>
      </c>
      <c r="L59">
        <v>398.44299999999998</v>
      </c>
      <c r="M59">
        <v>95.888554999999997</v>
      </c>
      <c r="N59">
        <v>122.43</v>
      </c>
      <c r="O59">
        <v>128.45009999999999</v>
      </c>
      <c r="P59">
        <v>147.21</v>
      </c>
      <c r="Q59">
        <v>8.3826000000000001</v>
      </c>
      <c r="R59">
        <v>37.503062</v>
      </c>
      <c r="S59">
        <v>10.5296</v>
      </c>
      <c r="T59">
        <v>0.72140000000000004</v>
      </c>
      <c r="U59">
        <v>348.97500000000002</v>
      </c>
      <c r="V59">
        <v>20.73</v>
      </c>
      <c r="W59">
        <v>46.399079999999998</v>
      </c>
      <c r="X59">
        <v>147.515625</v>
      </c>
      <c r="Y59">
        <v>0</v>
      </c>
      <c r="Z59">
        <v>13.1076</v>
      </c>
      <c r="AA59">
        <v>0</v>
      </c>
      <c r="AB59">
        <v>15.349422000000001</v>
      </c>
      <c r="AC59">
        <v>0</v>
      </c>
      <c r="AD59">
        <v>0</v>
      </c>
      <c r="AE59">
        <v>0</v>
      </c>
      <c r="AF59">
        <v>9.1372370000000007</v>
      </c>
      <c r="AG59">
        <v>47.497892999999998</v>
      </c>
      <c r="AH59">
        <v>0</v>
      </c>
      <c r="AI59">
        <v>0</v>
      </c>
      <c r="AJ59">
        <v>0</v>
      </c>
      <c r="AK59">
        <v>64.950986999999998</v>
      </c>
      <c r="AL59">
        <v>36.021999999999998</v>
      </c>
      <c r="AM59">
        <v>18.108732</v>
      </c>
      <c r="AN59">
        <v>1.011547</v>
      </c>
      <c r="AO59">
        <v>0</v>
      </c>
      <c r="AP59">
        <v>0.38429999999999997</v>
      </c>
      <c r="AQ59">
        <v>13.421861</v>
      </c>
      <c r="AR59">
        <v>47.472000000000001</v>
      </c>
      <c r="AS59">
        <v>36.506751000000001</v>
      </c>
      <c r="AT59">
        <v>13.188000000000001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92.96871999999999</v>
      </c>
      <c r="BA59">
        <f t="shared" si="1"/>
        <v>2288.5482550000002</v>
      </c>
      <c r="BB59">
        <v>56</v>
      </c>
      <c r="BD59">
        <v>7.95</v>
      </c>
      <c r="BE59">
        <v>1.95</v>
      </c>
      <c r="BF59">
        <v>3.03</v>
      </c>
      <c r="BG59">
        <v>1.84</v>
      </c>
      <c r="BH59">
        <v>9.34</v>
      </c>
      <c r="BI59">
        <v>0.94</v>
      </c>
      <c r="BJ59">
        <v>0.93</v>
      </c>
      <c r="BK59">
        <v>1.82</v>
      </c>
      <c r="BL59">
        <v>1.8</v>
      </c>
      <c r="BM59">
        <v>0.2</v>
      </c>
      <c r="BN59">
        <v>3.17</v>
      </c>
      <c r="BO59">
        <v>3.78</v>
      </c>
      <c r="BP59">
        <v>0.25</v>
      </c>
      <c r="BQ59">
        <v>2.0099999999999998</v>
      </c>
      <c r="BR59">
        <v>2.1800000000000002</v>
      </c>
      <c r="BS59">
        <v>1.62</v>
      </c>
      <c r="BT59">
        <v>2.9693329999999998</v>
      </c>
      <c r="BU59">
        <v>1.341844</v>
      </c>
      <c r="BV59">
        <v>2.3522639999999999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3.5424669999999998</v>
      </c>
      <c r="CK59">
        <v>1.870228</v>
      </c>
      <c r="CL59">
        <v>1.938104</v>
      </c>
      <c r="CM59">
        <v>3.5116900000000002</v>
      </c>
      <c r="CN59">
        <v>3.542468</v>
      </c>
      <c r="CO59">
        <v>4.2938999999999998</v>
      </c>
      <c r="CP59">
        <v>4.2581249999999997</v>
      </c>
      <c r="CQ59">
        <v>1.9522930000000001</v>
      </c>
      <c r="CR59">
        <v>0.84194100000000005</v>
      </c>
      <c r="CS59">
        <v>1.3710979999999999</v>
      </c>
      <c r="CT59">
        <v>4.2252549999999998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92.96871999999999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366.24318299999999</v>
      </c>
      <c r="L60">
        <v>426.44299999999998</v>
      </c>
      <c r="M60">
        <v>95.888554999999997</v>
      </c>
      <c r="N60">
        <v>122.43</v>
      </c>
      <c r="O60">
        <v>128.45009999999999</v>
      </c>
      <c r="P60">
        <v>147.21</v>
      </c>
      <c r="Q60">
        <v>8.3826000000000001</v>
      </c>
      <c r="R60">
        <v>40.651299999999999</v>
      </c>
      <c r="S60">
        <v>10.5296</v>
      </c>
      <c r="T60">
        <v>0.72140000000000004</v>
      </c>
      <c r="U60">
        <v>348.97500000000002</v>
      </c>
      <c r="V60">
        <v>20.73</v>
      </c>
      <c r="W60">
        <v>46.399079999999998</v>
      </c>
      <c r="X60">
        <v>147.515625</v>
      </c>
      <c r="Y60">
        <v>0</v>
      </c>
      <c r="Z60">
        <v>13.1076</v>
      </c>
      <c r="AA60">
        <v>0</v>
      </c>
      <c r="AB60">
        <v>15.349422000000001</v>
      </c>
      <c r="AC60">
        <v>0</v>
      </c>
      <c r="AD60">
        <v>0</v>
      </c>
      <c r="AE60">
        <v>0</v>
      </c>
      <c r="AF60">
        <v>9.1372370000000007</v>
      </c>
      <c r="AG60">
        <v>47.497892999999998</v>
      </c>
      <c r="AH60">
        <v>21.513719999999999</v>
      </c>
      <c r="AI60">
        <v>0</v>
      </c>
      <c r="AJ60">
        <v>0</v>
      </c>
      <c r="AK60">
        <v>64.950986999999998</v>
      </c>
      <c r="AL60">
        <v>36.021999999999998</v>
      </c>
      <c r="AM60">
        <v>18.108732</v>
      </c>
      <c r="AN60">
        <v>1.011547</v>
      </c>
      <c r="AO60">
        <v>0</v>
      </c>
      <c r="AP60">
        <v>0.38429999999999997</v>
      </c>
      <c r="AQ60">
        <v>13.421861</v>
      </c>
      <c r="AR60">
        <v>47.472000000000001</v>
      </c>
      <c r="AS60">
        <v>36.506751000000001</v>
      </c>
      <c r="AT60">
        <v>13.188000000000001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93.632028999999989</v>
      </c>
      <c r="BA60">
        <f t="shared" si="1"/>
        <v>2341.8735220000003</v>
      </c>
      <c r="BB60">
        <v>57</v>
      </c>
      <c r="BD60">
        <v>7.95</v>
      </c>
      <c r="BE60">
        <v>1.95</v>
      </c>
      <c r="BF60">
        <v>3.03</v>
      </c>
      <c r="BG60">
        <v>1.84</v>
      </c>
      <c r="BH60">
        <v>9.34</v>
      </c>
      <c r="BI60">
        <v>0.94</v>
      </c>
      <c r="BJ60">
        <v>0.93</v>
      </c>
      <c r="BK60">
        <v>1.82</v>
      </c>
      <c r="BL60">
        <v>1.8</v>
      </c>
      <c r="BM60">
        <v>0.2</v>
      </c>
      <c r="BN60">
        <v>3.17</v>
      </c>
      <c r="BO60">
        <v>3.78</v>
      </c>
      <c r="BP60">
        <v>0.25</v>
      </c>
      <c r="BQ60">
        <v>2.0099999999999998</v>
      </c>
      <c r="BR60">
        <v>2.1800000000000002</v>
      </c>
      <c r="BS60">
        <v>1.62</v>
      </c>
      <c r="BT60">
        <v>2.9693329999999998</v>
      </c>
      <c r="BU60">
        <v>1.341844</v>
      </c>
      <c r="BV60">
        <v>2.3522639999999999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3.5424669999999998</v>
      </c>
      <c r="CK60">
        <v>1.870228</v>
      </c>
      <c r="CL60">
        <v>1.938104</v>
      </c>
      <c r="CM60">
        <v>3.5116900000000002</v>
      </c>
      <c r="CN60">
        <v>3.542468</v>
      </c>
      <c r="CO60">
        <v>4.2938999999999998</v>
      </c>
      <c r="CP60">
        <v>4.2581249999999997</v>
      </c>
      <c r="CQ60">
        <v>1.9522930000000001</v>
      </c>
      <c r="CR60">
        <v>0.84194100000000005</v>
      </c>
      <c r="CS60">
        <v>1.3710979999999999</v>
      </c>
      <c r="CT60">
        <v>4.2252549999999998</v>
      </c>
      <c r="CU60">
        <v>0</v>
      </c>
      <c r="CV60">
        <v>0.66330900000000004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93.632028999999989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364.26219600000002</v>
      </c>
      <c r="L61">
        <v>416.80259999999998</v>
      </c>
      <c r="M61">
        <v>95.888554999999997</v>
      </c>
      <c r="N61">
        <v>122.43</v>
      </c>
      <c r="O61">
        <v>128.45009999999999</v>
      </c>
      <c r="P61">
        <v>147.21</v>
      </c>
      <c r="Q61">
        <v>8.3826000000000001</v>
      </c>
      <c r="R61">
        <v>40.651299999999999</v>
      </c>
      <c r="S61">
        <v>10.5296</v>
      </c>
      <c r="T61">
        <v>0.72140000000000004</v>
      </c>
      <c r="U61">
        <v>348.97500000000002</v>
      </c>
      <c r="V61">
        <v>20.73</v>
      </c>
      <c r="W61">
        <v>46.399079999999998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9.1372370000000007</v>
      </c>
      <c r="AG61">
        <v>47.497892999999998</v>
      </c>
      <c r="AH61">
        <v>21.513719999999999</v>
      </c>
      <c r="AI61">
        <v>0</v>
      </c>
      <c r="AJ61">
        <v>0</v>
      </c>
      <c r="AK61">
        <v>64.950986999999998</v>
      </c>
      <c r="AL61">
        <v>36.021999999999998</v>
      </c>
      <c r="AM61">
        <v>18.108732</v>
      </c>
      <c r="AN61">
        <v>1.011547</v>
      </c>
      <c r="AO61">
        <v>0</v>
      </c>
      <c r="AP61">
        <v>0.38429999999999997</v>
      </c>
      <c r="AQ61">
        <v>13.421861</v>
      </c>
      <c r="AR61">
        <v>47.472000000000001</v>
      </c>
      <c r="AS61">
        <v>36.506751000000001</v>
      </c>
      <c r="AT61">
        <v>13.188000000000001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93.632028999999989</v>
      </c>
      <c r="BA61">
        <f t="shared" si="1"/>
        <v>2314.9027129999999</v>
      </c>
      <c r="BB61">
        <v>58</v>
      </c>
      <c r="BD61">
        <v>7.95</v>
      </c>
      <c r="BE61">
        <v>1.95</v>
      </c>
      <c r="BF61">
        <v>3.03</v>
      </c>
      <c r="BG61">
        <v>1.84</v>
      </c>
      <c r="BH61">
        <v>9.34</v>
      </c>
      <c r="BI61">
        <v>0.94</v>
      </c>
      <c r="BJ61">
        <v>0.93</v>
      </c>
      <c r="BK61">
        <v>1.82</v>
      </c>
      <c r="BL61">
        <v>1.8</v>
      </c>
      <c r="BM61">
        <v>0.2</v>
      </c>
      <c r="BN61">
        <v>3.17</v>
      </c>
      <c r="BO61">
        <v>3.78</v>
      </c>
      <c r="BP61">
        <v>0.25</v>
      </c>
      <c r="BQ61">
        <v>2.0099999999999998</v>
      </c>
      <c r="BR61">
        <v>2.1800000000000002</v>
      </c>
      <c r="BS61">
        <v>1.62</v>
      </c>
      <c r="BT61">
        <v>2.9693329999999998</v>
      </c>
      <c r="BU61">
        <v>1.341844</v>
      </c>
      <c r="BV61">
        <v>2.3522639999999999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3.5424669999999998</v>
      </c>
      <c r="CK61">
        <v>1.870228</v>
      </c>
      <c r="CL61">
        <v>1.938104</v>
      </c>
      <c r="CM61">
        <v>3.5116900000000002</v>
      </c>
      <c r="CN61">
        <v>3.542468</v>
      </c>
      <c r="CO61">
        <v>4.2938999999999998</v>
      </c>
      <c r="CP61">
        <v>4.2581249999999997</v>
      </c>
      <c r="CQ61">
        <v>1.9522930000000001</v>
      </c>
      <c r="CR61">
        <v>0.84194100000000005</v>
      </c>
      <c r="CS61">
        <v>1.3710979999999999</v>
      </c>
      <c r="CT61">
        <v>4.2252549999999998</v>
      </c>
      <c r="CU61">
        <v>0</v>
      </c>
      <c r="CV61">
        <v>0.66330900000000004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93.632028999999989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364.26219600000002</v>
      </c>
      <c r="L62">
        <v>435.20260000000002</v>
      </c>
      <c r="M62">
        <v>95.888554999999997</v>
      </c>
      <c r="N62">
        <v>122.43</v>
      </c>
      <c r="O62">
        <v>128.45009999999999</v>
      </c>
      <c r="P62">
        <v>147.21</v>
      </c>
      <c r="Q62">
        <v>8.3826000000000001</v>
      </c>
      <c r="R62">
        <v>40.651299999999999</v>
      </c>
      <c r="S62">
        <v>10.5296</v>
      </c>
      <c r="T62">
        <v>0.72140000000000004</v>
      </c>
      <c r="U62">
        <v>348.97500000000002</v>
      </c>
      <c r="V62">
        <v>20.73</v>
      </c>
      <c r="W62">
        <v>46.399079999999998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9.1372370000000007</v>
      </c>
      <c r="AG62">
        <v>47.497892999999998</v>
      </c>
      <c r="AH62">
        <v>21.513719999999999</v>
      </c>
      <c r="AI62">
        <v>0</v>
      </c>
      <c r="AJ62">
        <v>0</v>
      </c>
      <c r="AK62">
        <v>64.950986999999998</v>
      </c>
      <c r="AL62">
        <v>36.021999999999998</v>
      </c>
      <c r="AM62">
        <v>18.108732</v>
      </c>
      <c r="AN62">
        <v>1.011547</v>
      </c>
      <c r="AO62">
        <v>0</v>
      </c>
      <c r="AP62">
        <v>0.38429999999999997</v>
      </c>
      <c r="AQ62">
        <v>13.421861</v>
      </c>
      <c r="AR62">
        <v>47.472000000000001</v>
      </c>
      <c r="AS62">
        <v>36.506751000000001</v>
      </c>
      <c r="AT62">
        <v>13.188000000000001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93.582029000000006</v>
      </c>
      <c r="BA62">
        <f t="shared" si="1"/>
        <v>2333.2527130000003</v>
      </c>
      <c r="BB62">
        <v>59</v>
      </c>
      <c r="BD62">
        <v>7.95</v>
      </c>
      <c r="BE62">
        <v>1.95</v>
      </c>
      <c r="BF62">
        <v>3.03</v>
      </c>
      <c r="BG62">
        <v>1.84</v>
      </c>
      <c r="BH62">
        <v>9.34</v>
      </c>
      <c r="BI62">
        <v>0.91</v>
      </c>
      <c r="BJ62">
        <v>0.91</v>
      </c>
      <c r="BK62">
        <v>1.82</v>
      </c>
      <c r="BL62">
        <v>1.8</v>
      </c>
      <c r="BM62">
        <v>0.2</v>
      </c>
      <c r="BN62">
        <v>3.17</v>
      </c>
      <c r="BO62">
        <v>3.78</v>
      </c>
      <c r="BP62">
        <v>0.25</v>
      </c>
      <c r="BQ62">
        <v>2.0099999999999998</v>
      </c>
      <c r="BR62">
        <v>2.1800000000000002</v>
      </c>
      <c r="BS62">
        <v>1.62</v>
      </c>
      <c r="BT62">
        <v>2.9693329999999998</v>
      </c>
      <c r="BU62">
        <v>1.341844</v>
      </c>
      <c r="BV62">
        <v>2.3522639999999999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3.5424669999999998</v>
      </c>
      <c r="CK62">
        <v>1.870228</v>
      </c>
      <c r="CL62">
        <v>1.938104</v>
      </c>
      <c r="CM62">
        <v>3.5116900000000002</v>
      </c>
      <c r="CN62">
        <v>3.542468</v>
      </c>
      <c r="CO62">
        <v>4.2938999999999998</v>
      </c>
      <c r="CP62">
        <v>4.2581249999999997</v>
      </c>
      <c r="CQ62">
        <v>1.9522930000000001</v>
      </c>
      <c r="CR62">
        <v>0.84194100000000005</v>
      </c>
      <c r="CS62">
        <v>1.3710979999999999</v>
      </c>
      <c r="CT62">
        <v>4.2252549999999998</v>
      </c>
      <c r="CU62">
        <v>0</v>
      </c>
      <c r="CV62">
        <v>0.66330900000000004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93.582029000000006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364.24049200000002</v>
      </c>
      <c r="L63">
        <v>471.3426</v>
      </c>
      <c r="M63">
        <v>95.888554999999997</v>
      </c>
      <c r="N63">
        <v>122.43</v>
      </c>
      <c r="O63">
        <v>128.45009999999999</v>
      </c>
      <c r="P63">
        <v>147.21</v>
      </c>
      <c r="Q63">
        <v>8.3826000000000001</v>
      </c>
      <c r="R63">
        <v>40.641300000000001</v>
      </c>
      <c r="S63">
        <v>10.7796</v>
      </c>
      <c r="T63">
        <v>0.72140000000000004</v>
      </c>
      <c r="U63">
        <v>348.97500000000002</v>
      </c>
      <c r="V63">
        <v>20.73</v>
      </c>
      <c r="W63">
        <v>46.399079999999998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9.1372370000000007</v>
      </c>
      <c r="AG63">
        <v>47.497892999999998</v>
      </c>
      <c r="AH63">
        <v>21.513719999999999</v>
      </c>
      <c r="AI63">
        <v>0</v>
      </c>
      <c r="AJ63">
        <v>0</v>
      </c>
      <c r="AK63">
        <v>64.950986999999998</v>
      </c>
      <c r="AL63">
        <v>36.021999999999998</v>
      </c>
      <c r="AM63">
        <v>18.108732</v>
      </c>
      <c r="AN63">
        <v>1.011547</v>
      </c>
      <c r="AO63">
        <v>0</v>
      </c>
      <c r="AP63">
        <v>0.38429999999999997</v>
      </c>
      <c r="AQ63">
        <v>13.421861</v>
      </c>
      <c r="AR63">
        <v>47.472000000000001</v>
      </c>
      <c r="AS63">
        <v>36.506751000000001</v>
      </c>
      <c r="AT63">
        <v>13.188000000000001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93.582029000000006</v>
      </c>
      <c r="BA63">
        <f t="shared" si="1"/>
        <v>2369.6110090000002</v>
      </c>
      <c r="BB63">
        <v>60</v>
      </c>
      <c r="BD63">
        <v>7.95</v>
      </c>
      <c r="BE63">
        <v>1.95</v>
      </c>
      <c r="BF63">
        <v>3.03</v>
      </c>
      <c r="BG63">
        <v>1.84</v>
      </c>
      <c r="BH63">
        <v>9.34</v>
      </c>
      <c r="BI63">
        <v>0.91</v>
      </c>
      <c r="BJ63">
        <v>0.91</v>
      </c>
      <c r="BK63">
        <v>1.82</v>
      </c>
      <c r="BL63">
        <v>1.8</v>
      </c>
      <c r="BM63">
        <v>0.2</v>
      </c>
      <c r="BN63">
        <v>3.17</v>
      </c>
      <c r="BO63">
        <v>3.78</v>
      </c>
      <c r="BP63">
        <v>0.25</v>
      </c>
      <c r="BQ63">
        <v>2.0099999999999998</v>
      </c>
      <c r="BR63">
        <v>2.1800000000000002</v>
      </c>
      <c r="BS63">
        <v>1.62</v>
      </c>
      <c r="BT63">
        <v>2.9693329999999998</v>
      </c>
      <c r="BU63">
        <v>1.341844</v>
      </c>
      <c r="BV63">
        <v>2.3522639999999999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3.5424669999999998</v>
      </c>
      <c r="CK63">
        <v>1.870228</v>
      </c>
      <c r="CL63">
        <v>1.938104</v>
      </c>
      <c r="CM63">
        <v>3.5116900000000002</v>
      </c>
      <c r="CN63">
        <v>3.542468</v>
      </c>
      <c r="CO63">
        <v>4.2938999999999998</v>
      </c>
      <c r="CP63">
        <v>4.2581249999999997</v>
      </c>
      <c r="CQ63">
        <v>1.9522930000000001</v>
      </c>
      <c r="CR63">
        <v>0.84194100000000005</v>
      </c>
      <c r="CS63">
        <v>1.3710979999999999</v>
      </c>
      <c r="CT63">
        <v>4.2252549999999998</v>
      </c>
      <c r="CU63">
        <v>0</v>
      </c>
      <c r="CV63">
        <v>0.66330900000000004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93.582029000000006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364.24049200000002</v>
      </c>
      <c r="L64">
        <v>473.3426</v>
      </c>
      <c r="M64">
        <v>95.888554999999997</v>
      </c>
      <c r="N64">
        <v>122.43</v>
      </c>
      <c r="O64">
        <v>128.45009999999999</v>
      </c>
      <c r="P64">
        <v>147.21</v>
      </c>
      <c r="Q64">
        <v>8.3826000000000001</v>
      </c>
      <c r="R64">
        <v>40.911299999999997</v>
      </c>
      <c r="S64">
        <v>10.7796</v>
      </c>
      <c r="T64">
        <v>0.72140000000000004</v>
      </c>
      <c r="U64">
        <v>348.97500000000002</v>
      </c>
      <c r="V64">
        <v>20.73</v>
      </c>
      <c r="W64">
        <v>46.399079999999998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9.1372370000000007</v>
      </c>
      <c r="AG64">
        <v>47.497892999999998</v>
      </c>
      <c r="AH64">
        <v>21.513719999999999</v>
      </c>
      <c r="AI64">
        <v>0</v>
      </c>
      <c r="AJ64">
        <v>0</v>
      </c>
      <c r="AK64">
        <v>64.950986999999998</v>
      </c>
      <c r="AL64">
        <v>36.021999999999998</v>
      </c>
      <c r="AM64">
        <v>18.108732</v>
      </c>
      <c r="AN64">
        <v>1.011547</v>
      </c>
      <c r="AO64">
        <v>0</v>
      </c>
      <c r="AP64">
        <v>0.38429999999999997</v>
      </c>
      <c r="AQ64">
        <v>13.421861</v>
      </c>
      <c r="AR64">
        <v>47.472000000000001</v>
      </c>
      <c r="AS64">
        <v>36.506751000000001</v>
      </c>
      <c r="AT64">
        <v>13.188000000000001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93.582029000000006</v>
      </c>
      <c r="BA64">
        <f t="shared" si="1"/>
        <v>2371.8810090000002</v>
      </c>
      <c r="BB64">
        <v>61</v>
      </c>
      <c r="BD64">
        <v>7.95</v>
      </c>
      <c r="BE64">
        <v>1.95</v>
      </c>
      <c r="BF64">
        <v>3.03</v>
      </c>
      <c r="BG64">
        <v>1.84</v>
      </c>
      <c r="BH64">
        <v>9.34</v>
      </c>
      <c r="BI64">
        <v>0.91</v>
      </c>
      <c r="BJ64">
        <v>0.91</v>
      </c>
      <c r="BK64">
        <v>1.82</v>
      </c>
      <c r="BL64">
        <v>1.8</v>
      </c>
      <c r="BM64">
        <v>0.2</v>
      </c>
      <c r="BN64">
        <v>3.17</v>
      </c>
      <c r="BO64">
        <v>3.78</v>
      </c>
      <c r="BP64">
        <v>0.25</v>
      </c>
      <c r="BQ64">
        <v>2.0099999999999998</v>
      </c>
      <c r="BR64">
        <v>2.1800000000000002</v>
      </c>
      <c r="BS64">
        <v>1.62</v>
      </c>
      <c r="BT64">
        <v>2.9693329999999998</v>
      </c>
      <c r="BU64">
        <v>1.341844</v>
      </c>
      <c r="BV64">
        <v>2.3522639999999999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3.5424669999999998</v>
      </c>
      <c r="CK64">
        <v>1.870228</v>
      </c>
      <c r="CL64">
        <v>1.938104</v>
      </c>
      <c r="CM64">
        <v>3.5116900000000002</v>
      </c>
      <c r="CN64">
        <v>3.542468</v>
      </c>
      <c r="CO64">
        <v>4.2938999999999998</v>
      </c>
      <c r="CP64">
        <v>4.2581249999999997</v>
      </c>
      <c r="CQ64">
        <v>1.9522930000000001</v>
      </c>
      <c r="CR64">
        <v>0.84194100000000005</v>
      </c>
      <c r="CS64">
        <v>1.3710979999999999</v>
      </c>
      <c r="CT64">
        <v>4.2252549999999998</v>
      </c>
      <c r="CU64">
        <v>0</v>
      </c>
      <c r="CV64">
        <v>0.66330900000000004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93.582029000000006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430.7131</v>
      </c>
      <c r="L65">
        <v>494.48779999999999</v>
      </c>
      <c r="M65">
        <v>95.888554999999997</v>
      </c>
      <c r="N65">
        <v>122.43</v>
      </c>
      <c r="O65">
        <v>128.45009999999999</v>
      </c>
      <c r="P65">
        <v>147.21</v>
      </c>
      <c r="Q65">
        <v>15.366</v>
      </c>
      <c r="R65">
        <v>40.911299999999997</v>
      </c>
      <c r="S65">
        <v>19.255199999999999</v>
      </c>
      <c r="T65">
        <v>2.39</v>
      </c>
      <c r="U65">
        <v>348.97500000000002</v>
      </c>
      <c r="V65">
        <v>20.73</v>
      </c>
      <c r="W65">
        <v>46.399079999999998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18.910588000000001</v>
      </c>
      <c r="AF65">
        <v>9.1372370000000007</v>
      </c>
      <c r="AG65">
        <v>47.497892999999998</v>
      </c>
      <c r="AH65">
        <v>21.513719999999999</v>
      </c>
      <c r="AI65">
        <v>0</v>
      </c>
      <c r="AJ65">
        <v>0</v>
      </c>
      <c r="AK65">
        <v>64.950986999999998</v>
      </c>
      <c r="AL65">
        <v>36.021999999999998</v>
      </c>
      <c r="AM65">
        <v>18.108732</v>
      </c>
      <c r="AN65">
        <v>1.011547</v>
      </c>
      <c r="AO65">
        <v>0</v>
      </c>
      <c r="AP65">
        <v>0.38429999999999997</v>
      </c>
      <c r="AQ65">
        <v>13.421861</v>
      </c>
      <c r="AR65">
        <v>47.472000000000001</v>
      </c>
      <c r="AS65">
        <v>36.506751000000001</v>
      </c>
      <c r="AT65">
        <v>13.188000000000001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93.582029000000006</v>
      </c>
      <c r="BA65">
        <f t="shared" si="1"/>
        <v>2488.9832050000014</v>
      </c>
      <c r="BB65">
        <v>62</v>
      </c>
      <c r="BD65">
        <v>7.95</v>
      </c>
      <c r="BE65">
        <v>1.95</v>
      </c>
      <c r="BF65">
        <v>3.03</v>
      </c>
      <c r="BG65">
        <v>1.84</v>
      </c>
      <c r="BH65">
        <v>9.34</v>
      </c>
      <c r="BI65">
        <v>0.91</v>
      </c>
      <c r="BJ65">
        <v>0.91</v>
      </c>
      <c r="BK65">
        <v>1.82</v>
      </c>
      <c r="BL65">
        <v>1.8</v>
      </c>
      <c r="BM65">
        <v>0.2</v>
      </c>
      <c r="BN65">
        <v>3.17</v>
      </c>
      <c r="BO65">
        <v>3.78</v>
      </c>
      <c r="BP65">
        <v>0.25</v>
      </c>
      <c r="BQ65">
        <v>2.0099999999999998</v>
      </c>
      <c r="BR65">
        <v>2.1800000000000002</v>
      </c>
      <c r="BS65">
        <v>1.62</v>
      </c>
      <c r="BT65">
        <v>2.9693329999999998</v>
      </c>
      <c r="BU65">
        <v>1.341844</v>
      </c>
      <c r="BV65">
        <v>2.3522639999999999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3.5424669999999998</v>
      </c>
      <c r="CK65">
        <v>1.870228</v>
      </c>
      <c r="CL65">
        <v>1.938104</v>
      </c>
      <c r="CM65">
        <v>3.5116900000000002</v>
      </c>
      <c r="CN65">
        <v>3.542468</v>
      </c>
      <c r="CO65">
        <v>4.2938999999999998</v>
      </c>
      <c r="CP65">
        <v>4.2581249999999997</v>
      </c>
      <c r="CQ65">
        <v>1.9522930000000001</v>
      </c>
      <c r="CR65">
        <v>0.84194100000000005</v>
      </c>
      <c r="CS65">
        <v>1.3710979999999999</v>
      </c>
      <c r="CT65">
        <v>4.2252549999999998</v>
      </c>
      <c r="CU65">
        <v>0</v>
      </c>
      <c r="CV65">
        <v>0.66330900000000004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93.582029000000006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420.31310000000002</v>
      </c>
      <c r="L66">
        <v>500.48779999999999</v>
      </c>
      <c r="M66">
        <v>95.888554999999997</v>
      </c>
      <c r="N66">
        <v>122.43</v>
      </c>
      <c r="O66">
        <v>128.45009999999999</v>
      </c>
      <c r="P66">
        <v>147.21</v>
      </c>
      <c r="Q66">
        <v>15.366</v>
      </c>
      <c r="R66">
        <v>40.911299999999997</v>
      </c>
      <c r="S66">
        <v>19.255199999999999</v>
      </c>
      <c r="T66">
        <v>2.39</v>
      </c>
      <c r="U66">
        <v>348.97500000000002</v>
      </c>
      <c r="V66">
        <v>20.73</v>
      </c>
      <c r="W66">
        <v>46.399079999999998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18.910588000000001</v>
      </c>
      <c r="AF66">
        <v>9.1372370000000007</v>
      </c>
      <c r="AG66">
        <v>47.497892999999998</v>
      </c>
      <c r="AH66">
        <v>21.513719999999999</v>
      </c>
      <c r="AI66">
        <v>0</v>
      </c>
      <c r="AJ66">
        <v>0</v>
      </c>
      <c r="AK66">
        <v>64.950986999999998</v>
      </c>
      <c r="AL66">
        <v>36.021999999999998</v>
      </c>
      <c r="AM66">
        <v>18.108732</v>
      </c>
      <c r="AN66">
        <v>1.011547</v>
      </c>
      <c r="AO66">
        <v>0</v>
      </c>
      <c r="AP66">
        <v>0.38429999999999997</v>
      </c>
      <c r="AQ66">
        <v>13.421861</v>
      </c>
      <c r="AR66">
        <v>47.472000000000001</v>
      </c>
      <c r="AS66">
        <v>36.506751000000001</v>
      </c>
      <c r="AT66">
        <v>13.188000000000001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93.582029000000006</v>
      </c>
      <c r="BA66">
        <f t="shared" si="1"/>
        <v>2484.5832050000008</v>
      </c>
      <c r="BB66">
        <v>63</v>
      </c>
      <c r="BD66">
        <v>7.95</v>
      </c>
      <c r="BE66">
        <v>1.95</v>
      </c>
      <c r="BF66">
        <v>3.03</v>
      </c>
      <c r="BG66">
        <v>1.84</v>
      </c>
      <c r="BH66">
        <v>9.34</v>
      </c>
      <c r="BI66">
        <v>0.91</v>
      </c>
      <c r="BJ66">
        <v>0.91</v>
      </c>
      <c r="BK66">
        <v>1.82</v>
      </c>
      <c r="BL66">
        <v>1.8</v>
      </c>
      <c r="BM66">
        <v>0.2</v>
      </c>
      <c r="BN66">
        <v>3.17</v>
      </c>
      <c r="BO66">
        <v>3.78</v>
      </c>
      <c r="BP66">
        <v>0.25</v>
      </c>
      <c r="BQ66">
        <v>2.0099999999999998</v>
      </c>
      <c r="BR66">
        <v>2.1800000000000002</v>
      </c>
      <c r="BS66">
        <v>1.62</v>
      </c>
      <c r="BT66">
        <v>2.9693329999999998</v>
      </c>
      <c r="BU66">
        <v>1.341844</v>
      </c>
      <c r="BV66">
        <v>2.3522639999999999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3.5424669999999998</v>
      </c>
      <c r="CK66">
        <v>1.870228</v>
      </c>
      <c r="CL66">
        <v>1.938104</v>
      </c>
      <c r="CM66">
        <v>3.5116900000000002</v>
      </c>
      <c r="CN66">
        <v>3.542468</v>
      </c>
      <c r="CO66">
        <v>4.2938999999999998</v>
      </c>
      <c r="CP66">
        <v>4.2581249999999997</v>
      </c>
      <c r="CQ66">
        <v>1.9522930000000001</v>
      </c>
      <c r="CR66">
        <v>0.84194100000000005</v>
      </c>
      <c r="CS66">
        <v>1.3710979999999999</v>
      </c>
      <c r="CT66">
        <v>4.2252549999999998</v>
      </c>
      <c r="CU66">
        <v>0</v>
      </c>
      <c r="CV66">
        <v>0.66330900000000004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93.582029000000006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485.7131</v>
      </c>
      <c r="L67">
        <v>518.48779999999999</v>
      </c>
      <c r="M67">
        <v>95.888554999999997</v>
      </c>
      <c r="N67">
        <v>122.43</v>
      </c>
      <c r="O67">
        <v>128.45009999999999</v>
      </c>
      <c r="P67">
        <v>147.21</v>
      </c>
      <c r="Q67">
        <v>15.366</v>
      </c>
      <c r="R67">
        <v>40.911299999999997</v>
      </c>
      <c r="S67">
        <v>23.255199999999999</v>
      </c>
      <c r="T67">
        <v>2.39</v>
      </c>
      <c r="U67">
        <v>348.97500000000002</v>
      </c>
      <c r="V67">
        <v>20.73</v>
      </c>
      <c r="W67">
        <v>46.399079999999998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18.910588000000001</v>
      </c>
      <c r="AF67">
        <v>9.1372370000000007</v>
      </c>
      <c r="AG67">
        <v>47.497892999999998</v>
      </c>
      <c r="AH67">
        <v>21.513719999999999</v>
      </c>
      <c r="AI67">
        <v>0</v>
      </c>
      <c r="AJ67">
        <v>0</v>
      </c>
      <c r="AK67">
        <v>64.950986999999998</v>
      </c>
      <c r="AL67">
        <v>36.021999999999998</v>
      </c>
      <c r="AM67">
        <v>18.108732</v>
      </c>
      <c r="AN67">
        <v>1.032621</v>
      </c>
      <c r="AO67">
        <v>0</v>
      </c>
      <c r="AP67">
        <v>0</v>
      </c>
      <c r="AQ67">
        <v>13.421861</v>
      </c>
      <c r="AR67">
        <v>47.472000000000001</v>
      </c>
      <c r="AS67">
        <v>36.506751000000001</v>
      </c>
      <c r="AT67">
        <v>13.188000000000001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91.810795000000013</v>
      </c>
      <c r="BA67">
        <f t="shared" si="1"/>
        <v>2569.8487450000007</v>
      </c>
      <c r="BB67">
        <v>64</v>
      </c>
      <c r="BD67">
        <v>7.95</v>
      </c>
      <c r="BE67">
        <v>1.95</v>
      </c>
      <c r="BF67">
        <v>3.03</v>
      </c>
      <c r="BG67">
        <v>1.84</v>
      </c>
      <c r="BH67">
        <v>9.34</v>
      </c>
      <c r="BI67">
        <v>0.91</v>
      </c>
      <c r="BJ67">
        <v>0.91</v>
      </c>
      <c r="BK67">
        <v>1.82</v>
      </c>
      <c r="BL67">
        <v>1.8</v>
      </c>
      <c r="BM67">
        <v>0.2</v>
      </c>
      <c r="BN67">
        <v>3.17</v>
      </c>
      <c r="BO67">
        <v>3.78</v>
      </c>
      <c r="BP67">
        <v>0.25</v>
      </c>
      <c r="BQ67">
        <v>2.0099999999999998</v>
      </c>
      <c r="BR67">
        <v>2.1800000000000002</v>
      </c>
      <c r="BS67">
        <v>1.62</v>
      </c>
      <c r="BT67">
        <v>2.9693329999999998</v>
      </c>
      <c r="BU67">
        <v>1.341844</v>
      </c>
      <c r="BV67">
        <v>2.3522639999999999</v>
      </c>
      <c r="BW67">
        <v>1.9429620000000001</v>
      </c>
      <c r="BX67">
        <v>1.959684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3.5424669999999998</v>
      </c>
      <c r="CK67">
        <v>1.870228</v>
      </c>
      <c r="CL67">
        <v>1.938104</v>
      </c>
      <c r="CM67">
        <v>3.5116900000000002</v>
      </c>
      <c r="CN67">
        <v>1.771234</v>
      </c>
      <c r="CO67">
        <v>4.2938999999999998</v>
      </c>
      <c r="CP67">
        <v>4.2581249999999997</v>
      </c>
      <c r="CQ67">
        <v>1.9522930000000001</v>
      </c>
      <c r="CR67">
        <v>0.84194100000000005</v>
      </c>
      <c r="CS67">
        <v>1.3710979999999999</v>
      </c>
      <c r="CT67">
        <v>4.2252549999999998</v>
      </c>
      <c r="CU67">
        <v>0</v>
      </c>
      <c r="CV67">
        <v>0.66330900000000004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91.810795000000013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546.11310000000003</v>
      </c>
      <c r="L68">
        <v>532.48779999999999</v>
      </c>
      <c r="M68">
        <v>95.888554999999997</v>
      </c>
      <c r="N68">
        <v>122.43</v>
      </c>
      <c r="O68">
        <v>128.45009999999999</v>
      </c>
      <c r="P68">
        <v>147.21</v>
      </c>
      <c r="Q68">
        <v>15.366</v>
      </c>
      <c r="R68">
        <v>40.911299999999997</v>
      </c>
      <c r="S68">
        <v>23.255199999999999</v>
      </c>
      <c r="T68">
        <v>2.39</v>
      </c>
      <c r="U68">
        <v>348.97500000000002</v>
      </c>
      <c r="V68">
        <v>20.73</v>
      </c>
      <c r="W68">
        <v>46.399079999999998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18.910588000000001</v>
      </c>
      <c r="AF68">
        <v>9.1372370000000007</v>
      </c>
      <c r="AG68">
        <v>47.497892999999998</v>
      </c>
      <c r="AH68">
        <v>21.513719999999999</v>
      </c>
      <c r="AI68">
        <v>0</v>
      </c>
      <c r="AJ68">
        <v>0</v>
      </c>
      <c r="AK68">
        <v>64.950986999999998</v>
      </c>
      <c r="AL68">
        <v>36.021999999999998</v>
      </c>
      <c r="AM68">
        <v>18.108732</v>
      </c>
      <c r="AN68">
        <v>1.032621</v>
      </c>
      <c r="AO68">
        <v>0</v>
      </c>
      <c r="AP68">
        <v>0</v>
      </c>
      <c r="AQ68">
        <v>13.421861</v>
      </c>
      <c r="AR68">
        <v>47.472000000000001</v>
      </c>
      <c r="AS68">
        <v>36.506751000000001</v>
      </c>
      <c r="AT68">
        <v>13.188000000000001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91.815255000000008</v>
      </c>
      <c r="BA68">
        <f t="shared" ref="BA68:BA99" si="4">SUM(B68:AZ68)</f>
        <v>2644.2532050000009</v>
      </c>
      <c r="BB68">
        <v>65</v>
      </c>
      <c r="BD68">
        <v>7.95</v>
      </c>
      <c r="BE68">
        <v>1.95</v>
      </c>
      <c r="BF68">
        <v>3.03</v>
      </c>
      <c r="BG68">
        <v>1.84</v>
      </c>
      <c r="BH68">
        <v>9.34</v>
      </c>
      <c r="BI68">
        <v>0.91</v>
      </c>
      <c r="BJ68">
        <v>0.91</v>
      </c>
      <c r="BK68">
        <v>1.82</v>
      </c>
      <c r="BL68">
        <v>1.8</v>
      </c>
      <c r="BM68">
        <v>0.2</v>
      </c>
      <c r="BN68">
        <v>3.17</v>
      </c>
      <c r="BO68">
        <v>3.78</v>
      </c>
      <c r="BP68">
        <v>0.25</v>
      </c>
      <c r="BQ68">
        <v>2.0099999999999998</v>
      </c>
      <c r="BR68">
        <v>2.1800000000000002</v>
      </c>
      <c r="BS68">
        <v>1.62</v>
      </c>
      <c r="BT68">
        <v>2.9693329999999998</v>
      </c>
      <c r="BU68">
        <v>1.341844</v>
      </c>
      <c r="BV68">
        <v>2.3522639999999999</v>
      </c>
      <c r="BW68">
        <v>1.9429620000000001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3.5424669999999998</v>
      </c>
      <c r="CK68">
        <v>1.870228</v>
      </c>
      <c r="CL68">
        <v>1.938104</v>
      </c>
      <c r="CM68">
        <v>3.5116900000000002</v>
      </c>
      <c r="CN68">
        <v>1.7756940000000001</v>
      </c>
      <c r="CO68">
        <v>4.2938999999999998</v>
      </c>
      <c r="CP68">
        <v>4.2581249999999997</v>
      </c>
      <c r="CQ68">
        <v>1.9522930000000001</v>
      </c>
      <c r="CR68">
        <v>0.84194100000000005</v>
      </c>
      <c r="CS68">
        <v>1.3710979999999999</v>
      </c>
      <c r="CT68">
        <v>4.2252549999999998</v>
      </c>
      <c r="CU68">
        <v>0</v>
      </c>
      <c r="CV68">
        <v>0.66330900000000004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91.815255000000008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611.71310000000005</v>
      </c>
      <c r="L69">
        <v>532.42780000000005</v>
      </c>
      <c r="M69">
        <v>95.888554999999997</v>
      </c>
      <c r="N69">
        <v>122.43</v>
      </c>
      <c r="O69">
        <v>128.45009999999999</v>
      </c>
      <c r="P69">
        <v>147.21</v>
      </c>
      <c r="Q69">
        <v>15.366</v>
      </c>
      <c r="R69">
        <v>40.911299999999997</v>
      </c>
      <c r="S69">
        <v>23.255199999999999</v>
      </c>
      <c r="T69">
        <v>2.39</v>
      </c>
      <c r="U69">
        <v>348.97500000000002</v>
      </c>
      <c r="V69">
        <v>20.73</v>
      </c>
      <c r="W69">
        <v>46.399079999999998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37.821176000000001</v>
      </c>
      <c r="AF69">
        <v>9.1372370000000007</v>
      </c>
      <c r="AG69">
        <v>47.497892999999998</v>
      </c>
      <c r="AH69">
        <v>21.513719999999999</v>
      </c>
      <c r="AI69">
        <v>0</v>
      </c>
      <c r="AJ69">
        <v>0</v>
      </c>
      <c r="AK69">
        <v>64.950986999999998</v>
      </c>
      <c r="AL69">
        <v>24.402000000000001</v>
      </c>
      <c r="AM69">
        <v>18.108732</v>
      </c>
      <c r="AN69">
        <v>1.032621</v>
      </c>
      <c r="AO69">
        <v>0</v>
      </c>
      <c r="AP69">
        <v>0</v>
      </c>
      <c r="AQ69">
        <v>13.421861</v>
      </c>
      <c r="AR69">
        <v>47.472000000000001</v>
      </c>
      <c r="AS69">
        <v>36.506751000000001</v>
      </c>
      <c r="AT69">
        <v>12.089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91.74951200000001</v>
      </c>
      <c r="BA69">
        <f t="shared" si="4"/>
        <v>2715.9190500000004</v>
      </c>
      <c r="BB69">
        <v>66</v>
      </c>
      <c r="BD69">
        <v>7.95</v>
      </c>
      <c r="BE69">
        <v>1.95</v>
      </c>
      <c r="BF69">
        <v>3.03</v>
      </c>
      <c r="BG69">
        <v>1.84</v>
      </c>
      <c r="BH69">
        <v>9.34</v>
      </c>
      <c r="BI69">
        <v>0.91</v>
      </c>
      <c r="BJ69">
        <v>0.91</v>
      </c>
      <c r="BK69">
        <v>1.82</v>
      </c>
      <c r="BL69">
        <v>1.8</v>
      </c>
      <c r="BM69">
        <v>0.2</v>
      </c>
      <c r="BN69">
        <v>3.17</v>
      </c>
      <c r="BO69">
        <v>3.78</v>
      </c>
      <c r="BP69">
        <v>0.25</v>
      </c>
      <c r="BQ69">
        <v>2.0099999999999998</v>
      </c>
      <c r="BR69">
        <v>2.1800000000000002</v>
      </c>
      <c r="BS69">
        <v>1.62</v>
      </c>
      <c r="BT69">
        <v>2.9693329999999998</v>
      </c>
      <c r="BU69">
        <v>1.341844</v>
      </c>
      <c r="BV69">
        <v>2.373281</v>
      </c>
      <c r="BW69">
        <v>1.9429620000000001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3.5424669999999998</v>
      </c>
      <c r="CK69">
        <v>1.870228</v>
      </c>
      <c r="CL69">
        <v>1.938104</v>
      </c>
      <c r="CM69">
        <v>3.5116900000000002</v>
      </c>
      <c r="CN69">
        <v>1.6889339999999999</v>
      </c>
      <c r="CO69">
        <v>4.2938999999999998</v>
      </c>
      <c r="CP69">
        <v>4.2581249999999997</v>
      </c>
      <c r="CQ69">
        <v>1.9522930000000001</v>
      </c>
      <c r="CR69">
        <v>0.84194100000000005</v>
      </c>
      <c r="CS69">
        <v>1.3710979999999999</v>
      </c>
      <c r="CT69">
        <v>4.2252549999999998</v>
      </c>
      <c r="CU69">
        <v>0</v>
      </c>
      <c r="CV69">
        <v>0.66330900000000004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91.74951200000001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667.25890000000004</v>
      </c>
      <c r="L70">
        <v>532.42780000000005</v>
      </c>
      <c r="M70">
        <v>95.888554999999997</v>
      </c>
      <c r="N70">
        <v>122.43</v>
      </c>
      <c r="O70">
        <v>128.45009999999999</v>
      </c>
      <c r="P70">
        <v>147.21</v>
      </c>
      <c r="Q70">
        <v>15.366</v>
      </c>
      <c r="R70">
        <v>44.2913</v>
      </c>
      <c r="S70">
        <v>23.2501</v>
      </c>
      <c r="T70">
        <v>2.39</v>
      </c>
      <c r="U70">
        <v>348.97500000000002</v>
      </c>
      <c r="V70">
        <v>20.73</v>
      </c>
      <c r="W70">
        <v>46.399079999999998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37.821176000000001</v>
      </c>
      <c r="AF70">
        <v>9.1372370000000007</v>
      </c>
      <c r="AG70">
        <v>47.497892999999998</v>
      </c>
      <c r="AH70">
        <v>21.513719999999999</v>
      </c>
      <c r="AI70">
        <v>0</v>
      </c>
      <c r="AJ70">
        <v>0</v>
      </c>
      <c r="AK70">
        <v>64.950986999999998</v>
      </c>
      <c r="AL70">
        <v>24.402000000000001</v>
      </c>
      <c r="AM70">
        <v>18.108732</v>
      </c>
      <c r="AN70">
        <v>1.032621</v>
      </c>
      <c r="AO70">
        <v>0</v>
      </c>
      <c r="AP70">
        <v>0</v>
      </c>
      <c r="AQ70">
        <v>13.421861</v>
      </c>
      <c r="AR70">
        <v>47.472000000000001</v>
      </c>
      <c r="AS70">
        <v>36.506751000000001</v>
      </c>
      <c r="AT70">
        <v>12.089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91.75007500000001</v>
      </c>
      <c r="BA70">
        <f t="shared" si="4"/>
        <v>2774.8403130000006</v>
      </c>
      <c r="BB70">
        <v>67</v>
      </c>
      <c r="BD70">
        <v>7.95</v>
      </c>
      <c r="BE70">
        <v>1.95</v>
      </c>
      <c r="BF70">
        <v>3.03</v>
      </c>
      <c r="BG70">
        <v>1.84</v>
      </c>
      <c r="BH70">
        <v>9.34</v>
      </c>
      <c r="BI70">
        <v>0.91</v>
      </c>
      <c r="BJ70">
        <v>0.91</v>
      </c>
      <c r="BK70">
        <v>1.82</v>
      </c>
      <c r="BL70">
        <v>1.8</v>
      </c>
      <c r="BM70">
        <v>0.2</v>
      </c>
      <c r="BN70">
        <v>3.17</v>
      </c>
      <c r="BO70">
        <v>3.78</v>
      </c>
      <c r="BP70">
        <v>0.25</v>
      </c>
      <c r="BQ70">
        <v>2.0099999999999998</v>
      </c>
      <c r="BR70">
        <v>2.1800000000000002</v>
      </c>
      <c r="BS70">
        <v>1.62</v>
      </c>
      <c r="BT70">
        <v>2.9693329999999998</v>
      </c>
      <c r="BU70">
        <v>1.341844</v>
      </c>
      <c r="BV70">
        <v>2.3738440000000001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3.5424669999999998</v>
      </c>
      <c r="CK70">
        <v>1.870228</v>
      </c>
      <c r="CL70">
        <v>1.938104</v>
      </c>
      <c r="CM70">
        <v>3.5116900000000002</v>
      </c>
      <c r="CN70">
        <v>1.6889339999999999</v>
      </c>
      <c r="CO70">
        <v>4.2938999999999998</v>
      </c>
      <c r="CP70">
        <v>4.2581249999999997</v>
      </c>
      <c r="CQ70">
        <v>1.9522930000000001</v>
      </c>
      <c r="CR70">
        <v>0.84194100000000005</v>
      </c>
      <c r="CS70">
        <v>1.3710979999999999</v>
      </c>
      <c r="CT70">
        <v>4.2252549999999998</v>
      </c>
      <c r="CU70">
        <v>0</v>
      </c>
      <c r="CV70">
        <v>0.66330900000000004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91.75007500000001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681.25890000000004</v>
      </c>
      <c r="L71">
        <v>574.42780000000005</v>
      </c>
      <c r="M71">
        <v>95.888554999999997</v>
      </c>
      <c r="N71">
        <v>122.43</v>
      </c>
      <c r="O71">
        <v>128.45009999999999</v>
      </c>
      <c r="P71">
        <v>147.21</v>
      </c>
      <c r="Q71">
        <v>15.366</v>
      </c>
      <c r="R71">
        <v>44.2913</v>
      </c>
      <c r="S71">
        <v>19.255199999999999</v>
      </c>
      <c r="T71">
        <v>2.39</v>
      </c>
      <c r="U71">
        <v>348.97500000000002</v>
      </c>
      <c r="V71">
        <v>20.73</v>
      </c>
      <c r="W71">
        <v>46.399079999999998</v>
      </c>
      <c r="X71">
        <v>147.515625</v>
      </c>
      <c r="Y71">
        <v>0</v>
      </c>
      <c r="Z71">
        <v>11</v>
      </c>
      <c r="AA71">
        <v>14.04936</v>
      </c>
      <c r="AB71">
        <v>0</v>
      </c>
      <c r="AC71">
        <v>0</v>
      </c>
      <c r="AD71">
        <v>0</v>
      </c>
      <c r="AE71">
        <v>37.821176000000001</v>
      </c>
      <c r="AF71">
        <v>9.1372370000000007</v>
      </c>
      <c r="AG71">
        <v>47.497892999999998</v>
      </c>
      <c r="AH71">
        <v>43.027439999999999</v>
      </c>
      <c r="AI71">
        <v>0</v>
      </c>
      <c r="AJ71">
        <v>0</v>
      </c>
      <c r="AK71">
        <v>64.950986999999998</v>
      </c>
      <c r="AL71">
        <v>24.402000000000001</v>
      </c>
      <c r="AM71">
        <v>18.108732</v>
      </c>
      <c r="AN71">
        <v>1.032621</v>
      </c>
      <c r="AO71">
        <v>0</v>
      </c>
      <c r="AP71">
        <v>0.38429999999999997</v>
      </c>
      <c r="AQ71">
        <v>13.421861</v>
      </c>
      <c r="AR71">
        <v>47.472000000000001</v>
      </c>
      <c r="AS71">
        <v>36.506751000000001</v>
      </c>
      <c r="AT71">
        <v>12.089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92.483384999999998</v>
      </c>
      <c r="BA71">
        <f t="shared" si="4"/>
        <v>2867.9723030000009</v>
      </c>
      <c r="BB71">
        <v>68</v>
      </c>
      <c r="BD71">
        <v>7.95</v>
      </c>
      <c r="BE71">
        <v>1.95</v>
      </c>
      <c r="BF71">
        <v>3.03</v>
      </c>
      <c r="BG71">
        <v>1.84</v>
      </c>
      <c r="BH71">
        <v>9.34</v>
      </c>
      <c r="BI71">
        <v>0.96</v>
      </c>
      <c r="BJ71">
        <v>0.91</v>
      </c>
      <c r="BK71">
        <v>1.84</v>
      </c>
      <c r="BL71">
        <v>1.8</v>
      </c>
      <c r="BM71">
        <v>0.2</v>
      </c>
      <c r="BN71">
        <v>3.17</v>
      </c>
      <c r="BO71">
        <v>3.78</v>
      </c>
      <c r="BP71">
        <v>0.25</v>
      </c>
      <c r="BQ71">
        <v>2.0099999999999998</v>
      </c>
      <c r="BR71">
        <v>2.1800000000000002</v>
      </c>
      <c r="BS71">
        <v>1.62</v>
      </c>
      <c r="BT71">
        <v>2.9693329999999998</v>
      </c>
      <c r="BU71">
        <v>1.341844</v>
      </c>
      <c r="BV71">
        <v>2.3738440000000001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3.5424669999999998</v>
      </c>
      <c r="CK71">
        <v>1.870228</v>
      </c>
      <c r="CL71">
        <v>1.938104</v>
      </c>
      <c r="CM71">
        <v>3.5116900000000002</v>
      </c>
      <c r="CN71">
        <v>1.6889339999999999</v>
      </c>
      <c r="CO71">
        <v>4.2938999999999998</v>
      </c>
      <c r="CP71">
        <v>4.2581249999999997</v>
      </c>
      <c r="CQ71">
        <v>1.9522930000000001</v>
      </c>
      <c r="CR71">
        <v>0.84194100000000005</v>
      </c>
      <c r="CS71">
        <v>1.3710979999999999</v>
      </c>
      <c r="CT71">
        <v>4.2252549999999998</v>
      </c>
      <c r="CU71">
        <v>0</v>
      </c>
      <c r="CV71">
        <v>1.326619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92.483384999999998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681.25890000000004</v>
      </c>
      <c r="L72">
        <v>574.42780000000005</v>
      </c>
      <c r="M72">
        <v>95.888554999999997</v>
      </c>
      <c r="N72">
        <v>122.43</v>
      </c>
      <c r="O72">
        <v>128.45009999999999</v>
      </c>
      <c r="P72">
        <v>147.21</v>
      </c>
      <c r="Q72">
        <v>15.366</v>
      </c>
      <c r="R72">
        <v>44.301299999999998</v>
      </c>
      <c r="S72">
        <v>19.255199999999999</v>
      </c>
      <c r="T72">
        <v>2.39</v>
      </c>
      <c r="U72">
        <v>348.97500000000002</v>
      </c>
      <c r="V72">
        <v>20.73</v>
      </c>
      <c r="W72">
        <v>46.399079999999998</v>
      </c>
      <c r="X72">
        <v>147.515625</v>
      </c>
      <c r="Y72">
        <v>0</v>
      </c>
      <c r="Z72">
        <v>11</v>
      </c>
      <c r="AA72">
        <v>18.012</v>
      </c>
      <c r="AB72">
        <v>0</v>
      </c>
      <c r="AC72">
        <v>0</v>
      </c>
      <c r="AD72">
        <v>0</v>
      </c>
      <c r="AE72">
        <v>37.821176000000001</v>
      </c>
      <c r="AF72">
        <v>9.1372370000000007</v>
      </c>
      <c r="AG72">
        <v>47.497892999999998</v>
      </c>
      <c r="AH72">
        <v>43.027439999999999</v>
      </c>
      <c r="AI72">
        <v>0</v>
      </c>
      <c r="AJ72">
        <v>0</v>
      </c>
      <c r="AK72">
        <v>64.950986999999998</v>
      </c>
      <c r="AL72">
        <v>24.402000000000001</v>
      </c>
      <c r="AM72">
        <v>18.108732</v>
      </c>
      <c r="AN72">
        <v>1.032621</v>
      </c>
      <c r="AO72">
        <v>0</v>
      </c>
      <c r="AP72">
        <v>0.38429999999999997</v>
      </c>
      <c r="AQ72">
        <v>13.421861</v>
      </c>
      <c r="AR72">
        <v>47.472000000000001</v>
      </c>
      <c r="AS72">
        <v>36.506751000000001</v>
      </c>
      <c r="AT72">
        <v>12.089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92.493384999999989</v>
      </c>
      <c r="BA72">
        <f t="shared" si="4"/>
        <v>2871.9549430000006</v>
      </c>
      <c r="BB72">
        <v>69</v>
      </c>
      <c r="BD72">
        <v>7.95</v>
      </c>
      <c r="BE72">
        <v>1.95</v>
      </c>
      <c r="BF72">
        <v>3.03</v>
      </c>
      <c r="BG72">
        <v>1.84</v>
      </c>
      <c r="BH72">
        <v>9.34</v>
      </c>
      <c r="BI72">
        <v>0.97</v>
      </c>
      <c r="BJ72">
        <v>0.91</v>
      </c>
      <c r="BK72">
        <v>1.84</v>
      </c>
      <c r="BL72">
        <v>1.8</v>
      </c>
      <c r="BM72">
        <v>0.2</v>
      </c>
      <c r="BN72">
        <v>3.17</v>
      </c>
      <c r="BO72">
        <v>3.78</v>
      </c>
      <c r="BP72">
        <v>0.25</v>
      </c>
      <c r="BQ72">
        <v>2.0099999999999998</v>
      </c>
      <c r="BR72">
        <v>2.1800000000000002</v>
      </c>
      <c r="BS72">
        <v>1.62</v>
      </c>
      <c r="BT72">
        <v>2.9693329999999998</v>
      </c>
      <c r="BU72">
        <v>1.341844</v>
      </c>
      <c r="BV72">
        <v>2.3738440000000001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3.5424669999999998</v>
      </c>
      <c r="CK72">
        <v>1.870228</v>
      </c>
      <c r="CL72">
        <v>1.938104</v>
      </c>
      <c r="CM72">
        <v>3.5116900000000002</v>
      </c>
      <c r="CN72">
        <v>1.6889339999999999</v>
      </c>
      <c r="CO72">
        <v>4.2938999999999998</v>
      </c>
      <c r="CP72">
        <v>4.2581249999999997</v>
      </c>
      <c r="CQ72">
        <v>1.9522930000000001</v>
      </c>
      <c r="CR72">
        <v>0.84194100000000005</v>
      </c>
      <c r="CS72">
        <v>1.3710979999999999</v>
      </c>
      <c r="CT72">
        <v>4.2252549999999998</v>
      </c>
      <c r="CU72">
        <v>0</v>
      </c>
      <c r="CV72">
        <v>1.326619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92.493384999999989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681.25890000000004</v>
      </c>
      <c r="L73">
        <v>588.42780000000005</v>
      </c>
      <c r="M73">
        <v>95.888554999999997</v>
      </c>
      <c r="N73">
        <v>122.43</v>
      </c>
      <c r="O73">
        <v>128.45009999999999</v>
      </c>
      <c r="P73">
        <v>147.21</v>
      </c>
      <c r="Q73">
        <v>15.366</v>
      </c>
      <c r="R73">
        <v>44.301299999999998</v>
      </c>
      <c r="S73">
        <v>19.255199999999999</v>
      </c>
      <c r="T73">
        <v>2.39</v>
      </c>
      <c r="U73">
        <v>348.97500000000002</v>
      </c>
      <c r="V73">
        <v>20.73</v>
      </c>
      <c r="W73">
        <v>46.399079999999998</v>
      </c>
      <c r="X73">
        <v>147.515625</v>
      </c>
      <c r="Y73">
        <v>0</v>
      </c>
      <c r="Z73">
        <v>11</v>
      </c>
      <c r="AA73">
        <v>28.09872</v>
      </c>
      <c r="AB73">
        <v>3.9156689999999998</v>
      </c>
      <c r="AC73">
        <v>0</v>
      </c>
      <c r="AD73">
        <v>0</v>
      </c>
      <c r="AE73">
        <v>37.821176000000001</v>
      </c>
      <c r="AF73">
        <v>9.1372370000000007</v>
      </c>
      <c r="AG73">
        <v>47.497892999999998</v>
      </c>
      <c r="AH73">
        <v>43.027439999999999</v>
      </c>
      <c r="AI73">
        <v>0</v>
      </c>
      <c r="AJ73">
        <v>0</v>
      </c>
      <c r="AK73">
        <v>64.950986999999998</v>
      </c>
      <c r="AL73">
        <v>24.402000000000001</v>
      </c>
      <c r="AM73">
        <v>18.108732</v>
      </c>
      <c r="AN73">
        <v>1.053695</v>
      </c>
      <c r="AO73">
        <v>0</v>
      </c>
      <c r="AP73">
        <v>0</v>
      </c>
      <c r="AQ73">
        <v>13.421861</v>
      </c>
      <c r="AR73">
        <v>47.472000000000001</v>
      </c>
      <c r="AS73">
        <v>36.506751000000001</v>
      </c>
      <c r="AT73">
        <v>12.089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92.493384999999989</v>
      </c>
      <c r="BA73">
        <f t="shared" si="4"/>
        <v>2899.5941060000005</v>
      </c>
      <c r="BB73">
        <v>70</v>
      </c>
      <c r="BD73">
        <v>7.95</v>
      </c>
      <c r="BE73">
        <v>1.95</v>
      </c>
      <c r="BF73">
        <v>3.03</v>
      </c>
      <c r="BG73">
        <v>1.84</v>
      </c>
      <c r="BH73">
        <v>9.34</v>
      </c>
      <c r="BI73">
        <v>0.97</v>
      </c>
      <c r="BJ73">
        <v>0.91</v>
      </c>
      <c r="BK73">
        <v>1.84</v>
      </c>
      <c r="BL73">
        <v>1.8</v>
      </c>
      <c r="BM73">
        <v>0.2</v>
      </c>
      <c r="BN73">
        <v>3.17</v>
      </c>
      <c r="BO73">
        <v>3.78</v>
      </c>
      <c r="BP73">
        <v>0.25</v>
      </c>
      <c r="BQ73">
        <v>2.0099999999999998</v>
      </c>
      <c r="BR73">
        <v>2.1800000000000002</v>
      </c>
      <c r="BS73">
        <v>1.62</v>
      </c>
      <c r="BT73">
        <v>2.9693329999999998</v>
      </c>
      <c r="BU73">
        <v>1.341844</v>
      </c>
      <c r="BV73">
        <v>2.3738440000000001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3.5424669999999998</v>
      </c>
      <c r="CK73">
        <v>1.870228</v>
      </c>
      <c r="CL73">
        <v>1.938104</v>
      </c>
      <c r="CM73">
        <v>3.5116900000000002</v>
      </c>
      <c r="CN73">
        <v>1.6889339999999999</v>
      </c>
      <c r="CO73">
        <v>4.2938999999999998</v>
      </c>
      <c r="CP73">
        <v>4.2581249999999997</v>
      </c>
      <c r="CQ73">
        <v>1.9522930000000001</v>
      </c>
      <c r="CR73">
        <v>0.84194100000000005</v>
      </c>
      <c r="CS73">
        <v>1.3710979999999999</v>
      </c>
      <c r="CT73">
        <v>4.2252549999999998</v>
      </c>
      <c r="CU73">
        <v>0</v>
      </c>
      <c r="CV73">
        <v>1.326619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92.493384999999989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689.31190000000004</v>
      </c>
      <c r="L74">
        <v>665.95866000000001</v>
      </c>
      <c r="M74">
        <v>95.888554999999997</v>
      </c>
      <c r="N74">
        <v>122.43</v>
      </c>
      <c r="O74">
        <v>128.45009999999999</v>
      </c>
      <c r="P74">
        <v>147.21</v>
      </c>
      <c r="Q74">
        <v>18.14988</v>
      </c>
      <c r="R74">
        <v>44.2913</v>
      </c>
      <c r="S74">
        <v>27.35</v>
      </c>
      <c r="T74">
        <v>2.39</v>
      </c>
      <c r="U74">
        <v>348.97500000000002</v>
      </c>
      <c r="V74">
        <v>20.73</v>
      </c>
      <c r="W74">
        <v>46.399079999999998</v>
      </c>
      <c r="X74">
        <v>147.515625</v>
      </c>
      <c r="Y74">
        <v>0</v>
      </c>
      <c r="Z74">
        <v>11</v>
      </c>
      <c r="AA74">
        <v>28.09872</v>
      </c>
      <c r="AB74">
        <v>15.349422000000001</v>
      </c>
      <c r="AC74">
        <v>0</v>
      </c>
      <c r="AD74">
        <v>0</v>
      </c>
      <c r="AE74">
        <v>37.821176000000001</v>
      </c>
      <c r="AF74">
        <v>9.1372370000000007</v>
      </c>
      <c r="AG74">
        <v>47.497892999999998</v>
      </c>
      <c r="AH74">
        <v>64.541160000000005</v>
      </c>
      <c r="AI74">
        <v>0</v>
      </c>
      <c r="AJ74">
        <v>0</v>
      </c>
      <c r="AK74">
        <v>64.950986999999998</v>
      </c>
      <c r="AL74">
        <v>24.402000000000001</v>
      </c>
      <c r="AM74">
        <v>18.108732</v>
      </c>
      <c r="AN74">
        <v>1.053695</v>
      </c>
      <c r="AO74">
        <v>0</v>
      </c>
      <c r="AP74">
        <v>0</v>
      </c>
      <c r="AQ74">
        <v>13.421861</v>
      </c>
      <c r="AR74">
        <v>47.472000000000001</v>
      </c>
      <c r="AS74">
        <v>36.506751000000001</v>
      </c>
      <c r="AT74">
        <v>12.089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93.156694000000002</v>
      </c>
      <c r="BA74">
        <f t="shared" si="4"/>
        <v>3029.6574280000004</v>
      </c>
      <c r="BB74">
        <v>71</v>
      </c>
      <c r="BD74">
        <v>7.95</v>
      </c>
      <c r="BE74">
        <v>1.95</v>
      </c>
      <c r="BF74">
        <v>3.03</v>
      </c>
      <c r="BG74">
        <v>1.84</v>
      </c>
      <c r="BH74">
        <v>9.34</v>
      </c>
      <c r="BI74">
        <v>0.97</v>
      </c>
      <c r="BJ74">
        <v>0.91</v>
      </c>
      <c r="BK74">
        <v>1.84</v>
      </c>
      <c r="BL74">
        <v>1.8</v>
      </c>
      <c r="BM74">
        <v>0.2</v>
      </c>
      <c r="BN74">
        <v>3.17</v>
      </c>
      <c r="BO74">
        <v>3.78</v>
      </c>
      <c r="BP74">
        <v>0.25</v>
      </c>
      <c r="BQ74">
        <v>2.0099999999999998</v>
      </c>
      <c r="BR74">
        <v>2.1800000000000002</v>
      </c>
      <c r="BS74">
        <v>1.62</v>
      </c>
      <c r="BT74">
        <v>2.9693329999999998</v>
      </c>
      <c r="BU74">
        <v>1.341844</v>
      </c>
      <c r="BV74">
        <v>2.3738440000000001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3.5424669999999998</v>
      </c>
      <c r="CK74">
        <v>1.870228</v>
      </c>
      <c r="CL74">
        <v>1.938104</v>
      </c>
      <c r="CM74">
        <v>3.5116900000000002</v>
      </c>
      <c r="CN74">
        <v>1.6889339999999999</v>
      </c>
      <c r="CO74">
        <v>4.2938999999999998</v>
      </c>
      <c r="CP74">
        <v>4.2581249999999997</v>
      </c>
      <c r="CQ74">
        <v>1.9522930000000001</v>
      </c>
      <c r="CR74">
        <v>0.84194100000000005</v>
      </c>
      <c r="CS74">
        <v>1.3710979999999999</v>
      </c>
      <c r="CT74">
        <v>4.2252549999999998</v>
      </c>
      <c r="CU74">
        <v>0</v>
      </c>
      <c r="CV74">
        <v>1.9899279999999999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93.156694000000002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689.32190000000003</v>
      </c>
      <c r="L75">
        <v>666.91959999999995</v>
      </c>
      <c r="M75">
        <v>95.888554999999997</v>
      </c>
      <c r="N75">
        <v>122.43</v>
      </c>
      <c r="O75">
        <v>128.45009999999999</v>
      </c>
      <c r="P75">
        <v>147.21</v>
      </c>
      <c r="Q75">
        <v>21.639796</v>
      </c>
      <c r="R75">
        <v>32.52731</v>
      </c>
      <c r="S75">
        <v>27.35</v>
      </c>
      <c r="T75">
        <v>2.39</v>
      </c>
      <c r="U75">
        <v>348.97500000000002</v>
      </c>
      <c r="V75">
        <v>20.73</v>
      </c>
      <c r="W75">
        <v>46.399079999999998</v>
      </c>
      <c r="X75">
        <v>147.515625</v>
      </c>
      <c r="Y75">
        <v>0</v>
      </c>
      <c r="Z75">
        <v>11</v>
      </c>
      <c r="AA75">
        <v>25.28</v>
      </c>
      <c r="AB75">
        <v>15.349422000000001</v>
      </c>
      <c r="AC75">
        <v>11.155201999999999</v>
      </c>
      <c r="AD75">
        <v>0</v>
      </c>
      <c r="AE75">
        <v>37.821176000000001</v>
      </c>
      <c r="AF75">
        <v>9.1372370000000007</v>
      </c>
      <c r="AG75">
        <v>47.497892999999998</v>
      </c>
      <c r="AH75">
        <v>66.692532</v>
      </c>
      <c r="AI75">
        <v>0</v>
      </c>
      <c r="AJ75">
        <v>0</v>
      </c>
      <c r="AK75">
        <v>64.950986999999998</v>
      </c>
      <c r="AL75">
        <v>24.402000000000001</v>
      </c>
      <c r="AM75">
        <v>18.108732</v>
      </c>
      <c r="AN75">
        <v>1.053695</v>
      </c>
      <c r="AO75">
        <v>0</v>
      </c>
      <c r="AP75">
        <v>0</v>
      </c>
      <c r="AQ75">
        <v>13.421861</v>
      </c>
      <c r="AR75">
        <v>47.472000000000001</v>
      </c>
      <c r="AS75">
        <v>36.506751000000001</v>
      </c>
      <c r="AT75">
        <v>12.089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94.116590000000002</v>
      </c>
      <c r="BA75">
        <f t="shared" si="4"/>
        <v>3033.8020440000005</v>
      </c>
      <c r="BB75">
        <v>72</v>
      </c>
      <c r="BD75">
        <v>7.95</v>
      </c>
      <c r="BE75">
        <v>1.95</v>
      </c>
      <c r="BF75">
        <v>3.03</v>
      </c>
      <c r="BG75">
        <v>1.84</v>
      </c>
      <c r="BH75">
        <v>9.34</v>
      </c>
      <c r="BI75">
        <v>0.97</v>
      </c>
      <c r="BJ75">
        <v>0.91</v>
      </c>
      <c r="BK75">
        <v>1.84</v>
      </c>
      <c r="BL75">
        <v>1.8</v>
      </c>
      <c r="BM75">
        <v>0.2</v>
      </c>
      <c r="BN75">
        <v>3.17</v>
      </c>
      <c r="BO75">
        <v>3.78</v>
      </c>
      <c r="BP75">
        <v>0.25</v>
      </c>
      <c r="BQ75">
        <v>2.0099999999999998</v>
      </c>
      <c r="BR75">
        <v>2.1800000000000002</v>
      </c>
      <c r="BS75">
        <v>1.62</v>
      </c>
      <c r="BT75">
        <v>2.9693329999999998</v>
      </c>
      <c r="BU75">
        <v>1.341844</v>
      </c>
      <c r="BV75">
        <v>2.3738440000000001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3.5424669999999998</v>
      </c>
      <c r="CK75">
        <v>1.870228</v>
      </c>
      <c r="CL75">
        <v>1.938104</v>
      </c>
      <c r="CM75">
        <v>3.5116900000000002</v>
      </c>
      <c r="CN75">
        <v>1.6889339999999999</v>
      </c>
      <c r="CO75">
        <v>4.2938999999999998</v>
      </c>
      <c r="CP75">
        <v>4.2581249999999997</v>
      </c>
      <c r="CQ75">
        <v>1.9522930000000001</v>
      </c>
      <c r="CR75">
        <v>0.84194100000000005</v>
      </c>
      <c r="CS75">
        <v>1.3710979999999999</v>
      </c>
      <c r="CT75">
        <v>4.2252549999999998</v>
      </c>
      <c r="CU75">
        <v>0.90067200000000003</v>
      </c>
      <c r="CV75">
        <v>2.0491519999999999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94.116590000000002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689.32190000000003</v>
      </c>
      <c r="L76">
        <v>666.91959999999995</v>
      </c>
      <c r="M76">
        <v>95.888554999999997</v>
      </c>
      <c r="N76">
        <v>122.43</v>
      </c>
      <c r="O76">
        <v>128.45009999999999</v>
      </c>
      <c r="P76">
        <v>147.21</v>
      </c>
      <c r="Q76">
        <v>21.899899999999999</v>
      </c>
      <c r="R76">
        <v>32.52731</v>
      </c>
      <c r="S76">
        <v>27.35</v>
      </c>
      <c r="T76">
        <v>2.39</v>
      </c>
      <c r="U76">
        <v>348.97500000000002</v>
      </c>
      <c r="V76">
        <v>20.73</v>
      </c>
      <c r="W76">
        <v>46.399079999999998</v>
      </c>
      <c r="X76">
        <v>147.515625</v>
      </c>
      <c r="Y76">
        <v>0</v>
      </c>
      <c r="Z76">
        <v>13.1076</v>
      </c>
      <c r="AA76">
        <v>28.045000000000002</v>
      </c>
      <c r="AB76">
        <v>30.949448</v>
      </c>
      <c r="AC76">
        <v>11.155201999999999</v>
      </c>
      <c r="AD76">
        <v>9.0923379999999998</v>
      </c>
      <c r="AE76">
        <v>56.926780000000001</v>
      </c>
      <c r="AF76">
        <v>9.1372370000000007</v>
      </c>
      <c r="AG76">
        <v>47.497892999999998</v>
      </c>
      <c r="AH76">
        <v>91.433310000000006</v>
      </c>
      <c r="AI76">
        <v>0</v>
      </c>
      <c r="AJ76">
        <v>0</v>
      </c>
      <c r="AK76">
        <v>64.950986999999998</v>
      </c>
      <c r="AL76">
        <v>24.402000000000001</v>
      </c>
      <c r="AM76">
        <v>18.108732</v>
      </c>
      <c r="AN76">
        <v>1.053695</v>
      </c>
      <c r="AO76">
        <v>0</v>
      </c>
      <c r="AP76">
        <v>0</v>
      </c>
      <c r="AQ76">
        <v>40.265580999999997</v>
      </c>
      <c r="AR76">
        <v>47.472000000000001</v>
      </c>
      <c r="AS76">
        <v>36.506751000000001</v>
      </c>
      <c r="AT76">
        <v>12.089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96.906137000000001</v>
      </c>
      <c r="BA76">
        <f t="shared" si="4"/>
        <v>3137.106761</v>
      </c>
      <c r="BB76">
        <v>73</v>
      </c>
      <c r="BD76">
        <v>7.95</v>
      </c>
      <c r="BE76">
        <v>1.95</v>
      </c>
      <c r="BF76">
        <v>3.03</v>
      </c>
      <c r="BG76">
        <v>1.84</v>
      </c>
      <c r="BH76">
        <v>9.34</v>
      </c>
      <c r="BI76">
        <v>0.97</v>
      </c>
      <c r="BJ76">
        <v>0.96</v>
      </c>
      <c r="BK76">
        <v>1.84</v>
      </c>
      <c r="BL76">
        <v>1.8</v>
      </c>
      <c r="BM76">
        <v>0.2</v>
      </c>
      <c r="BN76">
        <v>3.17</v>
      </c>
      <c r="BO76">
        <v>3.78</v>
      </c>
      <c r="BP76">
        <v>0.25</v>
      </c>
      <c r="BQ76">
        <v>2.0099999999999998</v>
      </c>
      <c r="BR76">
        <v>2.1800000000000002</v>
      </c>
      <c r="BS76">
        <v>1.62</v>
      </c>
      <c r="BT76">
        <v>2.9693329999999998</v>
      </c>
      <c r="BU76">
        <v>1.341844</v>
      </c>
      <c r="BV76">
        <v>2.3738440000000001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3.5424669999999998</v>
      </c>
      <c r="CK76">
        <v>1.870228</v>
      </c>
      <c r="CL76">
        <v>1.938104</v>
      </c>
      <c r="CM76">
        <v>3.5116900000000002</v>
      </c>
      <c r="CN76">
        <v>1.6889339999999999</v>
      </c>
      <c r="CO76">
        <v>4.2938999999999998</v>
      </c>
      <c r="CP76">
        <v>4.2581249999999997</v>
      </c>
      <c r="CQ76">
        <v>1.9522930000000001</v>
      </c>
      <c r="CR76">
        <v>0.84194100000000005</v>
      </c>
      <c r="CS76">
        <v>1.3710979999999999</v>
      </c>
      <c r="CT76">
        <v>4.2252549999999998</v>
      </c>
      <c r="CU76">
        <v>2.8821509999999999</v>
      </c>
      <c r="CV76">
        <v>2.80722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96.906137000000001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689.32190000000003</v>
      </c>
      <c r="L77">
        <v>666.91959999999995</v>
      </c>
      <c r="M77">
        <v>95.888554999999997</v>
      </c>
      <c r="N77">
        <v>122.43</v>
      </c>
      <c r="O77">
        <v>128.45009999999999</v>
      </c>
      <c r="P77">
        <v>147.21</v>
      </c>
      <c r="Q77">
        <v>21.899899999999999</v>
      </c>
      <c r="R77">
        <v>32.52731</v>
      </c>
      <c r="S77">
        <v>27.35</v>
      </c>
      <c r="T77">
        <v>2.39</v>
      </c>
      <c r="U77">
        <v>348.97500000000002</v>
      </c>
      <c r="V77">
        <v>20.73</v>
      </c>
      <c r="W77">
        <v>46.399079999999998</v>
      </c>
      <c r="X77">
        <v>147.515625</v>
      </c>
      <c r="Y77">
        <v>0</v>
      </c>
      <c r="Z77">
        <v>19.6614</v>
      </c>
      <c r="AA77">
        <v>42.14808</v>
      </c>
      <c r="AB77">
        <v>30.949448</v>
      </c>
      <c r="AC77">
        <v>22.332419999999999</v>
      </c>
      <c r="AD77">
        <v>18.184676</v>
      </c>
      <c r="AE77">
        <v>56.926780000000001</v>
      </c>
      <c r="AF77">
        <v>9.1372370000000007</v>
      </c>
      <c r="AG77">
        <v>47.497892999999998</v>
      </c>
      <c r="AH77">
        <v>123.70389</v>
      </c>
      <c r="AI77">
        <v>0</v>
      </c>
      <c r="AJ77">
        <v>0</v>
      </c>
      <c r="AK77">
        <v>64.950986999999998</v>
      </c>
      <c r="AL77">
        <v>24.402000000000001</v>
      </c>
      <c r="AM77">
        <v>18.108732</v>
      </c>
      <c r="AN77">
        <v>1.053695</v>
      </c>
      <c r="AO77">
        <v>0</v>
      </c>
      <c r="AP77">
        <v>5.7645</v>
      </c>
      <c r="AQ77">
        <v>40.265580999999997</v>
      </c>
      <c r="AR77">
        <v>47.472000000000001</v>
      </c>
      <c r="AS77">
        <v>36.506751000000001</v>
      </c>
      <c r="AT77">
        <v>9.0640000000000001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99.352174999999988</v>
      </c>
      <c r="BA77">
        <f t="shared" si="4"/>
        <v>3215.4893150000003</v>
      </c>
      <c r="BB77">
        <v>74</v>
      </c>
      <c r="BD77">
        <v>7.95</v>
      </c>
      <c r="BE77">
        <v>1.95</v>
      </c>
      <c r="BF77">
        <v>3.03</v>
      </c>
      <c r="BG77">
        <v>1.84</v>
      </c>
      <c r="BH77">
        <v>9.34</v>
      </c>
      <c r="BI77">
        <v>0.97</v>
      </c>
      <c r="BJ77">
        <v>0.97</v>
      </c>
      <c r="BK77">
        <v>1.84</v>
      </c>
      <c r="BL77">
        <v>1.8</v>
      </c>
      <c r="BM77">
        <v>0.2</v>
      </c>
      <c r="BN77">
        <v>3.17</v>
      </c>
      <c r="BO77">
        <v>3.78</v>
      </c>
      <c r="BP77">
        <v>0.25</v>
      </c>
      <c r="BQ77">
        <v>2.0099999999999998</v>
      </c>
      <c r="BR77">
        <v>2.1800000000000002</v>
      </c>
      <c r="BS77">
        <v>1.62</v>
      </c>
      <c r="BT77">
        <v>2.9693329999999998</v>
      </c>
      <c r="BU77">
        <v>1.341844</v>
      </c>
      <c r="BV77">
        <v>2.3738440000000001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3.5424669999999998</v>
      </c>
      <c r="CK77">
        <v>1.870228</v>
      </c>
      <c r="CL77">
        <v>1.938104</v>
      </c>
      <c r="CM77">
        <v>3.5116900000000002</v>
      </c>
      <c r="CN77">
        <v>1.6889339999999999</v>
      </c>
      <c r="CO77">
        <v>4.2938999999999998</v>
      </c>
      <c r="CP77">
        <v>4.2581249999999997</v>
      </c>
      <c r="CQ77">
        <v>1.9522930000000001</v>
      </c>
      <c r="CR77">
        <v>0.84194100000000005</v>
      </c>
      <c r="CS77">
        <v>1.3710979999999999</v>
      </c>
      <c r="CT77">
        <v>4.2252549999999998</v>
      </c>
      <c r="CU77">
        <v>4.3232249999999999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99.352174999999988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689.31190000000004</v>
      </c>
      <c r="L78">
        <v>666.91959999999995</v>
      </c>
      <c r="M78">
        <v>95.888554999999997</v>
      </c>
      <c r="N78">
        <v>122.43</v>
      </c>
      <c r="O78">
        <v>128.45009999999999</v>
      </c>
      <c r="P78">
        <v>147.21</v>
      </c>
      <c r="Q78">
        <v>21.899899999999999</v>
      </c>
      <c r="R78">
        <v>32.52731</v>
      </c>
      <c r="S78">
        <v>27.35</v>
      </c>
      <c r="T78">
        <v>2.39</v>
      </c>
      <c r="U78">
        <v>348.97500000000002</v>
      </c>
      <c r="V78">
        <v>20.73</v>
      </c>
      <c r="W78">
        <v>46.399079999999998</v>
      </c>
      <c r="X78">
        <v>147.515625</v>
      </c>
      <c r="Y78">
        <v>0</v>
      </c>
      <c r="Z78">
        <v>19.6614</v>
      </c>
      <c r="AA78">
        <v>42.14808</v>
      </c>
      <c r="AB78">
        <v>46.424171999999999</v>
      </c>
      <c r="AC78">
        <v>33.499364999999997</v>
      </c>
      <c r="AD78">
        <v>30.913948999999999</v>
      </c>
      <c r="AE78">
        <v>56.926780000000001</v>
      </c>
      <c r="AF78">
        <v>9.4715260000000008</v>
      </c>
      <c r="AG78">
        <v>47.497892999999998</v>
      </c>
      <c r="AH78">
        <v>159.41666499999999</v>
      </c>
      <c r="AI78">
        <v>0</v>
      </c>
      <c r="AJ78">
        <v>0</v>
      </c>
      <c r="AK78">
        <v>64.950986999999998</v>
      </c>
      <c r="AL78">
        <v>24.402000000000001</v>
      </c>
      <c r="AM78">
        <v>18.108732</v>
      </c>
      <c r="AN78">
        <v>1.053695</v>
      </c>
      <c r="AO78">
        <v>0</v>
      </c>
      <c r="AP78">
        <v>5.7645</v>
      </c>
      <c r="AQ78">
        <v>53.687441999999997</v>
      </c>
      <c r="AR78">
        <v>47.472000000000001</v>
      </c>
      <c r="AS78">
        <v>36.506751000000001</v>
      </c>
      <c r="AT78">
        <v>9.0640000000000001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101.043212</v>
      </c>
      <c r="BA78">
        <f t="shared" si="4"/>
        <v>3306.0102190000002</v>
      </c>
      <c r="BB78">
        <v>75</v>
      </c>
      <c r="BD78">
        <v>7.95</v>
      </c>
      <c r="BE78">
        <v>1.95</v>
      </c>
      <c r="BF78">
        <v>3.03</v>
      </c>
      <c r="BG78">
        <v>1.84</v>
      </c>
      <c r="BH78">
        <v>9.34</v>
      </c>
      <c r="BI78">
        <v>0.91</v>
      </c>
      <c r="BJ78">
        <v>0.97</v>
      </c>
      <c r="BK78">
        <v>1.84</v>
      </c>
      <c r="BL78">
        <v>1.8</v>
      </c>
      <c r="BM78">
        <v>0.2</v>
      </c>
      <c r="BN78">
        <v>3.17</v>
      </c>
      <c r="BO78">
        <v>3.78</v>
      </c>
      <c r="BP78">
        <v>0.25</v>
      </c>
      <c r="BQ78">
        <v>2.0099999999999998</v>
      </c>
      <c r="BR78">
        <v>2.1800000000000002</v>
      </c>
      <c r="BS78">
        <v>1.62</v>
      </c>
      <c r="BT78">
        <v>2.9693329999999998</v>
      </c>
      <c r="BU78">
        <v>1.341844</v>
      </c>
      <c r="BV78">
        <v>2.3738440000000001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3.5424669999999998</v>
      </c>
      <c r="CK78">
        <v>1.870228</v>
      </c>
      <c r="CL78">
        <v>1.938104</v>
      </c>
      <c r="CM78">
        <v>3.5116900000000002</v>
      </c>
      <c r="CN78">
        <v>1.6889339999999999</v>
      </c>
      <c r="CO78">
        <v>4.2938999999999998</v>
      </c>
      <c r="CP78">
        <v>4.2581249999999997</v>
      </c>
      <c r="CQ78">
        <v>1.9522930000000001</v>
      </c>
      <c r="CR78">
        <v>0.84194100000000005</v>
      </c>
      <c r="CS78">
        <v>1.3710979999999999</v>
      </c>
      <c r="CT78">
        <v>4.2252549999999998</v>
      </c>
      <c r="CU78">
        <v>5.0437630000000002</v>
      </c>
      <c r="CV78">
        <v>4.8326830000000003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101.043212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689.31190000000004</v>
      </c>
      <c r="L79">
        <v>666.91959999999995</v>
      </c>
      <c r="M79">
        <v>95.888554999999997</v>
      </c>
      <c r="N79">
        <v>122.43</v>
      </c>
      <c r="O79">
        <v>128.45009999999999</v>
      </c>
      <c r="P79">
        <v>147.21</v>
      </c>
      <c r="Q79">
        <v>21.899899999999999</v>
      </c>
      <c r="R79">
        <v>32.52731</v>
      </c>
      <c r="S79">
        <v>27.35</v>
      </c>
      <c r="T79">
        <v>2.39</v>
      </c>
      <c r="U79">
        <v>348.97500000000002</v>
      </c>
      <c r="V79">
        <v>20.73</v>
      </c>
      <c r="W79">
        <v>46.399079999999998</v>
      </c>
      <c r="X79">
        <v>147.515625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9.4715260000000008</v>
      </c>
      <c r="AG79">
        <v>47.497892999999998</v>
      </c>
      <c r="AH79">
        <v>159.41666499999999</v>
      </c>
      <c r="AI79">
        <v>4.4021689999999998</v>
      </c>
      <c r="AJ79">
        <v>0</v>
      </c>
      <c r="AK79">
        <v>64.950986999999998</v>
      </c>
      <c r="AL79">
        <v>24.402000000000001</v>
      </c>
      <c r="AM79">
        <v>18.108732</v>
      </c>
      <c r="AN79">
        <v>1.053695</v>
      </c>
      <c r="AO79">
        <v>0</v>
      </c>
      <c r="AP79">
        <v>5.7645</v>
      </c>
      <c r="AQ79">
        <v>53.687441999999997</v>
      </c>
      <c r="AR79">
        <v>47.472000000000001</v>
      </c>
      <c r="AS79">
        <v>36.506751000000001</v>
      </c>
      <c r="AT79">
        <v>9.0640000000000001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101.91375000000001</v>
      </c>
      <c r="BA79">
        <f t="shared" si="4"/>
        <v>3322.1937330000005</v>
      </c>
      <c r="BB79">
        <v>76</v>
      </c>
      <c r="BD79">
        <v>7.95</v>
      </c>
      <c r="BE79">
        <v>1.95</v>
      </c>
      <c r="BF79">
        <v>3.03</v>
      </c>
      <c r="BG79">
        <v>1.84</v>
      </c>
      <c r="BH79">
        <v>9.34</v>
      </c>
      <c r="BI79">
        <v>0.91</v>
      </c>
      <c r="BJ79">
        <v>0.97</v>
      </c>
      <c r="BK79">
        <v>1.84</v>
      </c>
      <c r="BL79">
        <v>1.8</v>
      </c>
      <c r="BM79">
        <v>0.2</v>
      </c>
      <c r="BN79">
        <v>3.32</v>
      </c>
      <c r="BO79">
        <v>3.78</v>
      </c>
      <c r="BP79">
        <v>0.25</v>
      </c>
      <c r="BQ79">
        <v>2.0099999999999998</v>
      </c>
      <c r="BR79">
        <v>2.1800000000000002</v>
      </c>
      <c r="BS79">
        <v>1.62</v>
      </c>
      <c r="BT79">
        <v>2.9693329999999998</v>
      </c>
      <c r="BU79">
        <v>1.341844</v>
      </c>
      <c r="BV79">
        <v>2.3738440000000001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3.5424669999999998</v>
      </c>
      <c r="CK79">
        <v>1.870228</v>
      </c>
      <c r="CL79">
        <v>1.938104</v>
      </c>
      <c r="CM79">
        <v>3.5116900000000002</v>
      </c>
      <c r="CN79">
        <v>1.6889339999999999</v>
      </c>
      <c r="CO79">
        <v>4.2938999999999998</v>
      </c>
      <c r="CP79">
        <v>4.2581249999999997</v>
      </c>
      <c r="CQ79">
        <v>1.9522930000000001</v>
      </c>
      <c r="CR79">
        <v>0.84194100000000005</v>
      </c>
      <c r="CS79">
        <v>1.3710979999999999</v>
      </c>
      <c r="CT79">
        <v>4.2252549999999998</v>
      </c>
      <c r="CU79">
        <v>5.7643009999999997</v>
      </c>
      <c r="CV79">
        <v>4.8326830000000003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101.91375000000001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689.31190000000004</v>
      </c>
      <c r="L80">
        <v>666.91959999999995</v>
      </c>
      <c r="M80">
        <v>95.888554999999997</v>
      </c>
      <c r="N80">
        <v>122.43</v>
      </c>
      <c r="O80">
        <v>128.45009999999999</v>
      </c>
      <c r="P80">
        <v>147.21</v>
      </c>
      <c r="Q80">
        <v>21.899899999999999</v>
      </c>
      <c r="R80">
        <v>32.52731</v>
      </c>
      <c r="S80">
        <v>27.35</v>
      </c>
      <c r="T80">
        <v>2.39</v>
      </c>
      <c r="U80">
        <v>348.97500000000002</v>
      </c>
      <c r="V80">
        <v>20.73</v>
      </c>
      <c r="W80">
        <v>46.399079999999998</v>
      </c>
      <c r="X80">
        <v>147.515625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9.4715260000000008</v>
      </c>
      <c r="AG80">
        <v>47.497892999999998</v>
      </c>
      <c r="AH80">
        <v>159.41666499999999</v>
      </c>
      <c r="AI80">
        <v>19.076066000000001</v>
      </c>
      <c r="AJ80">
        <v>0</v>
      </c>
      <c r="AK80">
        <v>64.950986999999998</v>
      </c>
      <c r="AL80">
        <v>36.021999999999998</v>
      </c>
      <c r="AM80">
        <v>18.108732</v>
      </c>
      <c r="AN80">
        <v>1.053695</v>
      </c>
      <c r="AO80">
        <v>0</v>
      </c>
      <c r="AP80">
        <v>5.7645</v>
      </c>
      <c r="AQ80">
        <v>53.687441999999997</v>
      </c>
      <c r="AR80">
        <v>47.472000000000001</v>
      </c>
      <c r="AS80">
        <v>36.506751000000001</v>
      </c>
      <c r="AT80">
        <v>9.0640000000000001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102.48415300000001</v>
      </c>
      <c r="BA80">
        <f t="shared" si="4"/>
        <v>3349.0580330000003</v>
      </c>
      <c r="BB80">
        <v>77</v>
      </c>
      <c r="BD80">
        <v>7.95</v>
      </c>
      <c r="BE80">
        <v>1.95</v>
      </c>
      <c r="BF80">
        <v>3.03</v>
      </c>
      <c r="BG80">
        <v>1.84</v>
      </c>
      <c r="BH80">
        <v>9.34</v>
      </c>
      <c r="BI80">
        <v>0.91</v>
      </c>
      <c r="BJ80">
        <v>0.97</v>
      </c>
      <c r="BK80">
        <v>1.84</v>
      </c>
      <c r="BL80">
        <v>1.8</v>
      </c>
      <c r="BM80">
        <v>0.2</v>
      </c>
      <c r="BN80">
        <v>3.35</v>
      </c>
      <c r="BO80">
        <v>3.78</v>
      </c>
      <c r="BP80">
        <v>0.25</v>
      </c>
      <c r="BQ80">
        <v>2.0099999999999998</v>
      </c>
      <c r="BR80">
        <v>2.1800000000000002</v>
      </c>
      <c r="BS80">
        <v>1.62</v>
      </c>
      <c r="BT80">
        <v>2.9693329999999998</v>
      </c>
      <c r="BU80">
        <v>1.341844</v>
      </c>
      <c r="BV80">
        <v>2.3738440000000001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3.5424669999999998</v>
      </c>
      <c r="CK80">
        <v>1.870228</v>
      </c>
      <c r="CL80">
        <v>1.938104</v>
      </c>
      <c r="CM80">
        <v>3.5116900000000002</v>
      </c>
      <c r="CN80">
        <v>1.6889339999999999</v>
      </c>
      <c r="CO80">
        <v>4.2938999999999998</v>
      </c>
      <c r="CP80">
        <v>4.2581249999999997</v>
      </c>
      <c r="CQ80">
        <v>1.9522930000000001</v>
      </c>
      <c r="CR80">
        <v>0.84194100000000005</v>
      </c>
      <c r="CS80">
        <v>1.3710979999999999</v>
      </c>
      <c r="CT80">
        <v>4.2252549999999998</v>
      </c>
      <c r="CU80">
        <v>6.3047040000000001</v>
      </c>
      <c r="CV80">
        <v>4.8326830000000003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102.48415300000001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689.31190000000004</v>
      </c>
      <c r="L81">
        <v>666.91959999999995</v>
      </c>
      <c r="M81">
        <v>95.888554999999997</v>
      </c>
      <c r="N81">
        <v>122.43</v>
      </c>
      <c r="O81">
        <v>128.45009999999999</v>
      </c>
      <c r="P81">
        <v>147.21</v>
      </c>
      <c r="Q81">
        <v>21.899899999999999</v>
      </c>
      <c r="R81">
        <v>32.52731</v>
      </c>
      <c r="S81">
        <v>27.35</v>
      </c>
      <c r="T81">
        <v>2.39</v>
      </c>
      <c r="U81">
        <v>348.97500000000002</v>
      </c>
      <c r="V81">
        <v>20.73</v>
      </c>
      <c r="W81">
        <v>46.399079999999998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9.4715260000000008</v>
      </c>
      <c r="AG81">
        <v>47.497892999999998</v>
      </c>
      <c r="AH81">
        <v>159.41666499999999</v>
      </c>
      <c r="AI81">
        <v>19.076066000000001</v>
      </c>
      <c r="AJ81">
        <v>0</v>
      </c>
      <c r="AK81">
        <v>64.950986999999998</v>
      </c>
      <c r="AL81">
        <v>83.664000000000001</v>
      </c>
      <c r="AM81">
        <v>18.108732</v>
      </c>
      <c r="AN81">
        <v>1.053695</v>
      </c>
      <c r="AO81">
        <v>0</v>
      </c>
      <c r="AP81">
        <v>5.7645</v>
      </c>
      <c r="AQ81">
        <v>53.687441999999997</v>
      </c>
      <c r="AR81">
        <v>47.472000000000001</v>
      </c>
      <c r="AS81">
        <v>36.506751000000001</v>
      </c>
      <c r="AT81">
        <v>9.0640000000000001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102.95442200000002</v>
      </c>
      <c r="BA81">
        <f t="shared" si="4"/>
        <v>3397.1703020000004</v>
      </c>
      <c r="BB81">
        <v>78</v>
      </c>
      <c r="BD81">
        <v>7.95</v>
      </c>
      <c r="BE81">
        <v>1.95</v>
      </c>
      <c r="BF81">
        <v>3.03</v>
      </c>
      <c r="BG81">
        <v>1.84</v>
      </c>
      <c r="BH81">
        <v>9.34</v>
      </c>
      <c r="BI81">
        <v>0.91</v>
      </c>
      <c r="BJ81">
        <v>0.97</v>
      </c>
      <c r="BK81">
        <v>1.84</v>
      </c>
      <c r="BL81">
        <v>1.8</v>
      </c>
      <c r="BM81">
        <v>0.2</v>
      </c>
      <c r="BN81">
        <v>3.46</v>
      </c>
      <c r="BO81">
        <v>3.78</v>
      </c>
      <c r="BP81">
        <v>0.25</v>
      </c>
      <c r="BQ81">
        <v>2.0099999999999998</v>
      </c>
      <c r="BR81">
        <v>2.1800000000000002</v>
      </c>
      <c r="BS81">
        <v>1.62</v>
      </c>
      <c r="BT81">
        <v>2.9693329999999998</v>
      </c>
      <c r="BU81">
        <v>1.341844</v>
      </c>
      <c r="BV81">
        <v>2.3738440000000001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3.5424669999999998</v>
      </c>
      <c r="CK81">
        <v>1.870228</v>
      </c>
      <c r="CL81">
        <v>1.938104</v>
      </c>
      <c r="CM81">
        <v>3.5116900000000002</v>
      </c>
      <c r="CN81">
        <v>1.6889339999999999</v>
      </c>
      <c r="CO81">
        <v>4.2938999999999998</v>
      </c>
      <c r="CP81">
        <v>4.2581249999999997</v>
      </c>
      <c r="CQ81">
        <v>1.9522930000000001</v>
      </c>
      <c r="CR81">
        <v>0.84194100000000005</v>
      </c>
      <c r="CS81">
        <v>1.3710979999999999</v>
      </c>
      <c r="CT81">
        <v>4.2252549999999998</v>
      </c>
      <c r="CU81">
        <v>6.6649729999999998</v>
      </c>
      <c r="CV81">
        <v>4.8326830000000003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102.95442200000002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689.32190000000003</v>
      </c>
      <c r="L82">
        <v>666.91959999999995</v>
      </c>
      <c r="M82">
        <v>95.888554999999997</v>
      </c>
      <c r="N82">
        <v>122.43</v>
      </c>
      <c r="O82">
        <v>128.45009999999999</v>
      </c>
      <c r="P82">
        <v>147.21</v>
      </c>
      <c r="Q82">
        <v>21.899899999999999</v>
      </c>
      <c r="R82">
        <v>32.52731</v>
      </c>
      <c r="S82">
        <v>27.35</v>
      </c>
      <c r="T82">
        <v>2.39</v>
      </c>
      <c r="U82">
        <v>348.97500000000002</v>
      </c>
      <c r="V82">
        <v>20.73</v>
      </c>
      <c r="W82">
        <v>46.399079999999998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9.4715260000000008</v>
      </c>
      <c r="AG82">
        <v>47.497892999999998</v>
      </c>
      <c r="AH82">
        <v>139.83918</v>
      </c>
      <c r="AI82">
        <v>19.076066000000001</v>
      </c>
      <c r="AJ82">
        <v>0</v>
      </c>
      <c r="AK82">
        <v>64.950986999999998</v>
      </c>
      <c r="AL82">
        <v>83.664000000000001</v>
      </c>
      <c r="AM82">
        <v>18.108732</v>
      </c>
      <c r="AN82">
        <v>1.053695</v>
      </c>
      <c r="AO82">
        <v>0</v>
      </c>
      <c r="AP82">
        <v>5.7645</v>
      </c>
      <c r="AQ82">
        <v>53.687441999999997</v>
      </c>
      <c r="AR82">
        <v>47.472000000000001</v>
      </c>
      <c r="AS82">
        <v>36.506751000000001</v>
      </c>
      <c r="AT82">
        <v>9.0640000000000001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102.989754</v>
      </c>
      <c r="BA82">
        <f t="shared" si="4"/>
        <v>3377.6381490000008</v>
      </c>
      <c r="BB82">
        <v>79</v>
      </c>
      <c r="BD82">
        <v>7.95</v>
      </c>
      <c r="BE82">
        <v>1.95</v>
      </c>
      <c r="BF82">
        <v>3.03</v>
      </c>
      <c r="BG82">
        <v>1.84</v>
      </c>
      <c r="BH82">
        <v>9.34</v>
      </c>
      <c r="BI82">
        <v>0.91</v>
      </c>
      <c r="BJ82">
        <v>0.97</v>
      </c>
      <c r="BK82">
        <v>1.84</v>
      </c>
      <c r="BL82">
        <v>1.8</v>
      </c>
      <c r="BM82">
        <v>0.2</v>
      </c>
      <c r="BN82">
        <v>3.56</v>
      </c>
      <c r="BO82">
        <v>3.78</v>
      </c>
      <c r="BP82">
        <v>0.25</v>
      </c>
      <c r="BQ82">
        <v>2.0099999999999998</v>
      </c>
      <c r="BR82">
        <v>2.1800000000000002</v>
      </c>
      <c r="BS82">
        <v>1.62</v>
      </c>
      <c r="BT82">
        <v>2.9693329999999998</v>
      </c>
      <c r="BU82">
        <v>1.341844</v>
      </c>
      <c r="BV82">
        <v>2.3738440000000001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3.5424669999999998</v>
      </c>
      <c r="CK82">
        <v>1.870228</v>
      </c>
      <c r="CL82">
        <v>1.938104</v>
      </c>
      <c r="CM82">
        <v>3.5116900000000002</v>
      </c>
      <c r="CN82">
        <v>1.6889339999999999</v>
      </c>
      <c r="CO82">
        <v>4.2938999999999998</v>
      </c>
      <c r="CP82">
        <v>4.2581249999999997</v>
      </c>
      <c r="CQ82">
        <v>1.9522930000000001</v>
      </c>
      <c r="CR82">
        <v>0.84194100000000005</v>
      </c>
      <c r="CS82">
        <v>1.3710979999999999</v>
      </c>
      <c r="CT82">
        <v>4.2252549999999998</v>
      </c>
      <c r="CU82">
        <v>7.1333219999999997</v>
      </c>
      <c r="CV82">
        <v>4.2996660000000002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102.989754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689.32190000000003</v>
      </c>
      <c r="L83">
        <v>666.91959999999995</v>
      </c>
      <c r="M83">
        <v>95.888554999999997</v>
      </c>
      <c r="N83">
        <v>122.43</v>
      </c>
      <c r="O83">
        <v>128.45009999999999</v>
      </c>
      <c r="P83">
        <v>147.21</v>
      </c>
      <c r="Q83">
        <v>21.899899999999999</v>
      </c>
      <c r="R83">
        <v>32.52731</v>
      </c>
      <c r="S83">
        <v>27.35</v>
      </c>
      <c r="T83">
        <v>2.39</v>
      </c>
      <c r="U83">
        <v>348.97500000000002</v>
      </c>
      <c r="V83">
        <v>20.73</v>
      </c>
      <c r="W83">
        <v>46.399079999999998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9.4715260000000008</v>
      </c>
      <c r="AG83">
        <v>47.497892999999998</v>
      </c>
      <c r="AH83">
        <v>129.08232000000001</v>
      </c>
      <c r="AI83">
        <v>19.076066000000001</v>
      </c>
      <c r="AJ83">
        <v>0</v>
      </c>
      <c r="AK83">
        <v>64.950986999999998</v>
      </c>
      <c r="AL83">
        <v>83.664000000000001</v>
      </c>
      <c r="AM83">
        <v>18.108732</v>
      </c>
      <c r="AN83">
        <v>1.0747679999999999</v>
      </c>
      <c r="AO83">
        <v>0</v>
      </c>
      <c r="AP83">
        <v>1.2809999999999999</v>
      </c>
      <c r="AQ83">
        <v>53.687441999999997</v>
      </c>
      <c r="AR83">
        <v>47.472000000000001</v>
      </c>
      <c r="AS83">
        <v>36.506751000000001</v>
      </c>
      <c r="AT83">
        <v>9.0640000000000001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102.668099</v>
      </c>
      <c r="BA83">
        <f t="shared" si="4"/>
        <v>3351.6410180000003</v>
      </c>
      <c r="BB83">
        <v>80</v>
      </c>
      <c r="BD83">
        <v>7.95</v>
      </c>
      <c r="BE83">
        <v>1.95</v>
      </c>
      <c r="BF83">
        <v>3.03</v>
      </c>
      <c r="BG83">
        <v>1.84</v>
      </c>
      <c r="BH83">
        <v>9.34</v>
      </c>
      <c r="BI83">
        <v>0.91</v>
      </c>
      <c r="BJ83">
        <v>0.97</v>
      </c>
      <c r="BK83">
        <v>1.84</v>
      </c>
      <c r="BL83">
        <v>1.8</v>
      </c>
      <c r="BM83">
        <v>0.2</v>
      </c>
      <c r="BN83">
        <v>3.57</v>
      </c>
      <c r="BO83">
        <v>3.78</v>
      </c>
      <c r="BP83">
        <v>0.25</v>
      </c>
      <c r="BQ83">
        <v>2.0099999999999998</v>
      </c>
      <c r="BR83">
        <v>2.1800000000000002</v>
      </c>
      <c r="BS83">
        <v>1.62</v>
      </c>
      <c r="BT83">
        <v>2.9693329999999998</v>
      </c>
      <c r="BU83">
        <v>1.341844</v>
      </c>
      <c r="BV83">
        <v>2.3738440000000001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3.5424669999999998</v>
      </c>
      <c r="CK83">
        <v>1.870228</v>
      </c>
      <c r="CL83">
        <v>1.938104</v>
      </c>
      <c r="CM83">
        <v>3.5116900000000002</v>
      </c>
      <c r="CN83">
        <v>1.6889339999999999</v>
      </c>
      <c r="CO83">
        <v>4.2938999999999998</v>
      </c>
      <c r="CP83">
        <v>4.2581249999999997</v>
      </c>
      <c r="CQ83">
        <v>1.9522930000000001</v>
      </c>
      <c r="CR83">
        <v>0.84194100000000005</v>
      </c>
      <c r="CS83">
        <v>1.3710979999999999</v>
      </c>
      <c r="CT83">
        <v>4.2252549999999998</v>
      </c>
      <c r="CU83">
        <v>7.1333219999999997</v>
      </c>
      <c r="CV83">
        <v>3.9680110000000002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102.668099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691.09398399999998</v>
      </c>
      <c r="L84">
        <v>666.91959999999995</v>
      </c>
      <c r="M84">
        <v>95.888554999999997</v>
      </c>
      <c r="N84">
        <v>122.43</v>
      </c>
      <c r="O84">
        <v>128.45009999999999</v>
      </c>
      <c r="P84">
        <v>147.21</v>
      </c>
      <c r="Q84">
        <v>21.899899999999999</v>
      </c>
      <c r="R84">
        <v>32.52731</v>
      </c>
      <c r="S84">
        <v>27.35</v>
      </c>
      <c r="T84">
        <v>2.39</v>
      </c>
      <c r="U84">
        <v>348.97500000000002</v>
      </c>
      <c r="V84">
        <v>20.73</v>
      </c>
      <c r="W84">
        <v>46.399079999999998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31.368566999999999</v>
      </c>
      <c r="AE84">
        <v>56.926780000000001</v>
      </c>
      <c r="AF84">
        <v>9.4715260000000008</v>
      </c>
      <c r="AG84">
        <v>47.497892999999998</v>
      </c>
      <c r="AH84">
        <v>92.616564999999994</v>
      </c>
      <c r="AI84">
        <v>19.076066000000001</v>
      </c>
      <c r="AJ84">
        <v>0</v>
      </c>
      <c r="AK84">
        <v>64.950986999999998</v>
      </c>
      <c r="AL84">
        <v>83.664000000000001</v>
      </c>
      <c r="AM84">
        <v>18.108732</v>
      </c>
      <c r="AN84">
        <v>1.0747679999999999</v>
      </c>
      <c r="AO84">
        <v>0</v>
      </c>
      <c r="AP84">
        <v>0</v>
      </c>
      <c r="AQ84">
        <v>53.687441999999997</v>
      </c>
      <c r="AR84">
        <v>47.472000000000001</v>
      </c>
      <c r="AS84">
        <v>36.506751000000001</v>
      </c>
      <c r="AT84">
        <v>9.0640000000000001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100.185666</v>
      </c>
      <c r="BA84">
        <f t="shared" si="4"/>
        <v>3313.1839139999997</v>
      </c>
      <c r="BB84">
        <v>81</v>
      </c>
      <c r="BD84">
        <v>7.95</v>
      </c>
      <c r="BE84">
        <v>1.95</v>
      </c>
      <c r="BF84">
        <v>3.03</v>
      </c>
      <c r="BG84">
        <v>1.84</v>
      </c>
      <c r="BH84">
        <v>9.34</v>
      </c>
      <c r="BI84">
        <v>0.91</v>
      </c>
      <c r="BJ84">
        <v>0.97</v>
      </c>
      <c r="BK84">
        <v>1.84</v>
      </c>
      <c r="BL84">
        <v>1.8</v>
      </c>
      <c r="BM84">
        <v>0.2</v>
      </c>
      <c r="BN84">
        <v>3.57</v>
      </c>
      <c r="BO84">
        <v>3.78</v>
      </c>
      <c r="BP84">
        <v>0.25</v>
      </c>
      <c r="BQ84">
        <v>2.0099999999999998</v>
      </c>
      <c r="BR84">
        <v>2.1800000000000002</v>
      </c>
      <c r="BS84">
        <v>1.62</v>
      </c>
      <c r="BT84">
        <v>2.9693329999999998</v>
      </c>
      <c r="BU84">
        <v>1.341844</v>
      </c>
      <c r="BV84">
        <v>2.3738440000000001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3.5424669999999998</v>
      </c>
      <c r="CK84">
        <v>1.870228</v>
      </c>
      <c r="CL84">
        <v>1.938104</v>
      </c>
      <c r="CM84">
        <v>3.5116900000000002</v>
      </c>
      <c r="CN84">
        <v>1.6889339999999999</v>
      </c>
      <c r="CO84">
        <v>4.2938999999999998</v>
      </c>
      <c r="CP84">
        <v>4.2581249999999997</v>
      </c>
      <c r="CQ84">
        <v>1.9522930000000001</v>
      </c>
      <c r="CR84">
        <v>0.84194100000000005</v>
      </c>
      <c r="CS84">
        <v>1.3710979999999999</v>
      </c>
      <c r="CT84">
        <v>4.2252549999999998</v>
      </c>
      <c r="CU84">
        <v>5.7643009999999997</v>
      </c>
      <c r="CV84">
        <v>2.8545989999999999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100.185666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690.65769999999998</v>
      </c>
      <c r="L85">
        <v>666.91959999999995</v>
      </c>
      <c r="M85">
        <v>95.888554999999997</v>
      </c>
      <c r="N85">
        <v>122.43</v>
      </c>
      <c r="O85">
        <v>128.45009999999999</v>
      </c>
      <c r="P85">
        <v>147.21</v>
      </c>
      <c r="Q85">
        <v>21.899899999999999</v>
      </c>
      <c r="R85">
        <v>44.167282</v>
      </c>
      <c r="S85">
        <v>27.35</v>
      </c>
      <c r="T85">
        <v>2.39</v>
      </c>
      <c r="U85">
        <v>348.97500000000002</v>
      </c>
      <c r="V85">
        <v>20.73</v>
      </c>
      <c r="W85">
        <v>46.399079999999998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31.368566999999999</v>
      </c>
      <c r="AE85">
        <v>56.926780000000001</v>
      </c>
      <c r="AF85">
        <v>9.4715260000000008</v>
      </c>
      <c r="AG85">
        <v>47.497892999999998</v>
      </c>
      <c r="AH85">
        <v>64.541160000000005</v>
      </c>
      <c r="AI85">
        <v>19.076066000000001</v>
      </c>
      <c r="AJ85">
        <v>0</v>
      </c>
      <c r="AK85">
        <v>64.950986999999998</v>
      </c>
      <c r="AL85">
        <v>36.021999999999998</v>
      </c>
      <c r="AM85">
        <v>18.108732</v>
      </c>
      <c r="AN85">
        <v>1.0747679999999999</v>
      </c>
      <c r="AO85">
        <v>0</v>
      </c>
      <c r="AP85">
        <v>0</v>
      </c>
      <c r="AQ85">
        <v>53.687441999999997</v>
      </c>
      <c r="AR85">
        <v>47.472000000000001</v>
      </c>
      <c r="AS85">
        <v>36.506751000000001</v>
      </c>
      <c r="AT85">
        <v>9.0640000000000001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97.900941000000017</v>
      </c>
      <c r="BA85">
        <f t="shared" si="4"/>
        <v>3246.3854720000004</v>
      </c>
      <c r="BB85">
        <v>82</v>
      </c>
      <c r="BD85">
        <v>7.95</v>
      </c>
      <c r="BE85">
        <v>1.95</v>
      </c>
      <c r="BF85">
        <v>3.03</v>
      </c>
      <c r="BG85">
        <v>1.84</v>
      </c>
      <c r="BH85">
        <v>9.34</v>
      </c>
      <c r="BI85">
        <v>0.91</v>
      </c>
      <c r="BJ85">
        <v>0.97</v>
      </c>
      <c r="BK85">
        <v>1.84</v>
      </c>
      <c r="BL85">
        <v>1.8</v>
      </c>
      <c r="BM85">
        <v>0.2</v>
      </c>
      <c r="BN85">
        <v>3.57</v>
      </c>
      <c r="BO85">
        <v>3.78</v>
      </c>
      <c r="BP85">
        <v>0.25</v>
      </c>
      <c r="BQ85">
        <v>2.0099999999999998</v>
      </c>
      <c r="BR85">
        <v>2.1800000000000002</v>
      </c>
      <c r="BS85">
        <v>1.62</v>
      </c>
      <c r="BT85">
        <v>2.9693329999999998</v>
      </c>
      <c r="BU85">
        <v>1.341844</v>
      </c>
      <c r="BV85">
        <v>2.3948659999999999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3.5424669999999998</v>
      </c>
      <c r="CK85">
        <v>1.870228</v>
      </c>
      <c r="CL85">
        <v>1.938104</v>
      </c>
      <c r="CM85">
        <v>3.5116900000000002</v>
      </c>
      <c r="CN85">
        <v>1.6889339999999999</v>
      </c>
      <c r="CO85">
        <v>4.2938999999999998</v>
      </c>
      <c r="CP85">
        <v>4.2581249999999997</v>
      </c>
      <c r="CQ85">
        <v>1.9522930000000001</v>
      </c>
      <c r="CR85">
        <v>0.84194100000000005</v>
      </c>
      <c r="CS85">
        <v>1.3710979999999999</v>
      </c>
      <c r="CT85">
        <v>4.2252549999999998</v>
      </c>
      <c r="CU85">
        <v>4.3232249999999999</v>
      </c>
      <c r="CV85">
        <v>1.9899279999999999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97.900941000000017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690.66769999999997</v>
      </c>
      <c r="L86">
        <v>666.91959999999995</v>
      </c>
      <c r="M86">
        <v>95.888554999999997</v>
      </c>
      <c r="N86">
        <v>122.43</v>
      </c>
      <c r="O86">
        <v>128.45009999999999</v>
      </c>
      <c r="P86">
        <v>147.21</v>
      </c>
      <c r="Q86">
        <v>21.899899999999999</v>
      </c>
      <c r="R86">
        <v>44.2913</v>
      </c>
      <c r="S86">
        <v>27.35</v>
      </c>
      <c r="T86">
        <v>2.39</v>
      </c>
      <c r="U86">
        <v>348.97500000000002</v>
      </c>
      <c r="V86">
        <v>20.73</v>
      </c>
      <c r="W86">
        <v>46.399079999999998</v>
      </c>
      <c r="X86">
        <v>147.515625</v>
      </c>
      <c r="Y86">
        <v>0</v>
      </c>
      <c r="Z86">
        <v>19.6614</v>
      </c>
      <c r="AA86">
        <v>42.14808</v>
      </c>
      <c r="AB86">
        <v>30.949448</v>
      </c>
      <c r="AC86">
        <v>22.310403000000001</v>
      </c>
      <c r="AD86">
        <v>20.912378</v>
      </c>
      <c r="AE86">
        <v>56.926780000000001</v>
      </c>
      <c r="AF86">
        <v>9.1372370000000007</v>
      </c>
      <c r="AG86">
        <v>47.497892999999998</v>
      </c>
      <c r="AH86">
        <v>34.421951999999997</v>
      </c>
      <c r="AI86">
        <v>4.4021689999999998</v>
      </c>
      <c r="AJ86">
        <v>0</v>
      </c>
      <c r="AK86">
        <v>64.950986999999998</v>
      </c>
      <c r="AL86">
        <v>36.021999999999998</v>
      </c>
      <c r="AM86">
        <v>18.108732</v>
      </c>
      <c r="AN86">
        <v>1.0747679999999999</v>
      </c>
      <c r="AO86">
        <v>0</v>
      </c>
      <c r="AP86">
        <v>0</v>
      </c>
      <c r="AQ86">
        <v>40.265580999999997</v>
      </c>
      <c r="AR86">
        <v>47.472000000000001</v>
      </c>
      <c r="AS86">
        <v>36.506751000000001</v>
      </c>
      <c r="AT86">
        <v>9.0640000000000001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95.614750999999998</v>
      </c>
      <c r="BA86">
        <f t="shared" si="4"/>
        <v>3148.5641700000001</v>
      </c>
      <c r="BB86">
        <v>83</v>
      </c>
      <c r="BD86">
        <v>7.95</v>
      </c>
      <c r="BE86">
        <v>1.95</v>
      </c>
      <c r="BF86">
        <v>3.03</v>
      </c>
      <c r="BG86">
        <v>1.84</v>
      </c>
      <c r="BH86">
        <v>9.34</v>
      </c>
      <c r="BI86">
        <v>0.91</v>
      </c>
      <c r="BJ86">
        <v>0.97</v>
      </c>
      <c r="BK86">
        <v>1.84</v>
      </c>
      <c r="BL86">
        <v>1.8</v>
      </c>
      <c r="BM86">
        <v>0.2</v>
      </c>
      <c r="BN86">
        <v>3.57</v>
      </c>
      <c r="BO86">
        <v>3.78</v>
      </c>
      <c r="BP86">
        <v>0.25</v>
      </c>
      <c r="BQ86">
        <v>2.0099999999999998</v>
      </c>
      <c r="BR86">
        <v>2.1800000000000002</v>
      </c>
      <c r="BS86">
        <v>1.62</v>
      </c>
      <c r="BT86">
        <v>2.9693329999999998</v>
      </c>
      <c r="BU86">
        <v>1.341844</v>
      </c>
      <c r="BV86">
        <v>2.3954240000000002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3.5424669999999998</v>
      </c>
      <c r="CK86">
        <v>1.870228</v>
      </c>
      <c r="CL86">
        <v>1.938104</v>
      </c>
      <c r="CM86">
        <v>3.5116900000000002</v>
      </c>
      <c r="CN86">
        <v>1.6889339999999999</v>
      </c>
      <c r="CO86">
        <v>4.2938999999999998</v>
      </c>
      <c r="CP86">
        <v>4.2581249999999997</v>
      </c>
      <c r="CQ86">
        <v>1.9522930000000001</v>
      </c>
      <c r="CR86">
        <v>0.84194100000000005</v>
      </c>
      <c r="CS86">
        <v>1.3710979999999999</v>
      </c>
      <c r="CT86">
        <v>4.2252549999999998</v>
      </c>
      <c r="CU86">
        <v>2.9722170000000001</v>
      </c>
      <c r="CV86">
        <v>1.0541879999999999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95.614750999999998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690.65769999999998</v>
      </c>
      <c r="L87">
        <v>666.91959999999995</v>
      </c>
      <c r="M87">
        <v>95.888554999999997</v>
      </c>
      <c r="N87">
        <v>122.43</v>
      </c>
      <c r="O87">
        <v>128.45009999999999</v>
      </c>
      <c r="P87">
        <v>147.21</v>
      </c>
      <c r="Q87">
        <v>21.899899999999999</v>
      </c>
      <c r="R87">
        <v>44.2913</v>
      </c>
      <c r="S87">
        <v>27.35</v>
      </c>
      <c r="T87">
        <v>2.39</v>
      </c>
      <c r="U87">
        <v>348.97500000000002</v>
      </c>
      <c r="V87">
        <v>20.73</v>
      </c>
      <c r="W87">
        <v>46.399079999999998</v>
      </c>
      <c r="X87">
        <v>147.515625</v>
      </c>
      <c r="Y87">
        <v>0</v>
      </c>
      <c r="Z87">
        <v>13.1076</v>
      </c>
      <c r="AA87">
        <v>42.14808</v>
      </c>
      <c r="AB87">
        <v>30.949448</v>
      </c>
      <c r="AC87">
        <v>22.310403000000001</v>
      </c>
      <c r="AD87">
        <v>10.456189</v>
      </c>
      <c r="AE87">
        <v>56.926780000000001</v>
      </c>
      <c r="AF87">
        <v>6.9086429999999996</v>
      </c>
      <c r="AG87">
        <v>47.497892999999998</v>
      </c>
      <c r="AH87">
        <v>17.210975999999999</v>
      </c>
      <c r="AI87">
        <v>0</v>
      </c>
      <c r="AJ87">
        <v>0</v>
      </c>
      <c r="AK87">
        <v>64.950986999999998</v>
      </c>
      <c r="AL87">
        <v>36.021999999999998</v>
      </c>
      <c r="AM87">
        <v>18.108732</v>
      </c>
      <c r="AN87">
        <v>1.0958429999999999</v>
      </c>
      <c r="AO87">
        <v>0</v>
      </c>
      <c r="AP87">
        <v>0</v>
      </c>
      <c r="AQ87">
        <v>13.421861</v>
      </c>
      <c r="AR87">
        <v>47.472000000000001</v>
      </c>
      <c r="AS87">
        <v>36.506751000000001</v>
      </c>
      <c r="AT87">
        <v>9.0640000000000001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93.753285000000005</v>
      </c>
      <c r="BA87">
        <f t="shared" si="4"/>
        <v>3079.0183310000002</v>
      </c>
      <c r="BB87">
        <v>84</v>
      </c>
      <c r="BD87">
        <v>7.95</v>
      </c>
      <c r="BE87">
        <v>1.95</v>
      </c>
      <c r="BF87">
        <v>3.03</v>
      </c>
      <c r="BG87">
        <v>1.84</v>
      </c>
      <c r="BH87">
        <v>9.34</v>
      </c>
      <c r="BI87">
        <v>0.91</v>
      </c>
      <c r="BJ87">
        <v>0.97</v>
      </c>
      <c r="BK87">
        <v>1.84</v>
      </c>
      <c r="BL87">
        <v>1.8</v>
      </c>
      <c r="BM87">
        <v>0.2</v>
      </c>
      <c r="BN87">
        <v>3.57</v>
      </c>
      <c r="BO87">
        <v>3.78</v>
      </c>
      <c r="BP87">
        <v>0.25</v>
      </c>
      <c r="BQ87">
        <v>2.0099999999999998</v>
      </c>
      <c r="BR87">
        <v>2.1800000000000002</v>
      </c>
      <c r="BS87">
        <v>1.62</v>
      </c>
      <c r="BT87">
        <v>2.9693329999999998</v>
      </c>
      <c r="BU87">
        <v>1.341844</v>
      </c>
      <c r="BV87">
        <v>2.4061379999999999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3.5424669999999998</v>
      </c>
      <c r="CK87">
        <v>1.870228</v>
      </c>
      <c r="CL87">
        <v>1.938104</v>
      </c>
      <c r="CM87">
        <v>3.5116900000000002</v>
      </c>
      <c r="CN87">
        <v>1.6889339999999999</v>
      </c>
      <c r="CO87">
        <v>4.2938999999999998</v>
      </c>
      <c r="CP87">
        <v>4.2581249999999997</v>
      </c>
      <c r="CQ87">
        <v>1.9522930000000001</v>
      </c>
      <c r="CR87">
        <v>0.84194100000000005</v>
      </c>
      <c r="CS87">
        <v>1.3710979999999999</v>
      </c>
      <c r="CT87">
        <v>4.2252549999999998</v>
      </c>
      <c r="CU87">
        <v>1.6212089999999999</v>
      </c>
      <c r="CV87">
        <v>0.53301600000000005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93.753285000000005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690.65769999999998</v>
      </c>
      <c r="L88">
        <v>666.91959999999995</v>
      </c>
      <c r="M88">
        <v>95.888554999999997</v>
      </c>
      <c r="N88">
        <v>122.43</v>
      </c>
      <c r="O88">
        <v>128.45009999999999</v>
      </c>
      <c r="P88">
        <v>147.21</v>
      </c>
      <c r="Q88">
        <v>21.899899999999999</v>
      </c>
      <c r="R88">
        <v>44.2913</v>
      </c>
      <c r="S88">
        <v>27.35</v>
      </c>
      <c r="T88">
        <v>2.39</v>
      </c>
      <c r="U88">
        <v>348.97500000000002</v>
      </c>
      <c r="V88">
        <v>20.73</v>
      </c>
      <c r="W88">
        <v>46.399079999999998</v>
      </c>
      <c r="X88">
        <v>147.515625</v>
      </c>
      <c r="Y88">
        <v>0</v>
      </c>
      <c r="Z88">
        <v>13.1076</v>
      </c>
      <c r="AA88">
        <v>42.14808</v>
      </c>
      <c r="AB88">
        <v>30.855471999999999</v>
      </c>
      <c r="AC88">
        <v>22.310403000000001</v>
      </c>
      <c r="AD88">
        <v>0</v>
      </c>
      <c r="AE88">
        <v>56.926780000000001</v>
      </c>
      <c r="AF88">
        <v>6.9086429999999996</v>
      </c>
      <c r="AG88">
        <v>47.497892999999998</v>
      </c>
      <c r="AH88">
        <v>0</v>
      </c>
      <c r="AI88">
        <v>0</v>
      </c>
      <c r="AJ88">
        <v>0</v>
      </c>
      <c r="AK88">
        <v>64.950986999999998</v>
      </c>
      <c r="AL88">
        <v>36.021999999999998</v>
      </c>
      <c r="AM88">
        <v>18.108732</v>
      </c>
      <c r="AN88">
        <v>1.0958429999999999</v>
      </c>
      <c r="AO88">
        <v>0</v>
      </c>
      <c r="AP88">
        <v>0</v>
      </c>
      <c r="AQ88">
        <v>0</v>
      </c>
      <c r="AR88">
        <v>47.472000000000001</v>
      </c>
      <c r="AS88">
        <v>36.506751000000001</v>
      </c>
      <c r="AT88">
        <v>9.0640000000000001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92.824051000000011</v>
      </c>
      <c r="BA88">
        <f t="shared" si="4"/>
        <v>3036.9060950000007</v>
      </c>
      <c r="BB88">
        <v>85</v>
      </c>
      <c r="BD88">
        <v>7.95</v>
      </c>
      <c r="BE88">
        <v>1.95</v>
      </c>
      <c r="BF88">
        <v>3.03</v>
      </c>
      <c r="BG88">
        <v>1.84</v>
      </c>
      <c r="BH88">
        <v>9.34</v>
      </c>
      <c r="BI88">
        <v>0.91</v>
      </c>
      <c r="BJ88">
        <v>0.97</v>
      </c>
      <c r="BK88">
        <v>1.84</v>
      </c>
      <c r="BL88">
        <v>1.8</v>
      </c>
      <c r="BM88">
        <v>0.2</v>
      </c>
      <c r="BN88">
        <v>3.57</v>
      </c>
      <c r="BO88">
        <v>3.78</v>
      </c>
      <c r="BP88">
        <v>0.25</v>
      </c>
      <c r="BQ88">
        <v>2.0099999999999998</v>
      </c>
      <c r="BR88">
        <v>2.1800000000000002</v>
      </c>
      <c r="BS88">
        <v>1.62</v>
      </c>
      <c r="BT88">
        <v>2.9693329999999998</v>
      </c>
      <c r="BU88">
        <v>1.341844</v>
      </c>
      <c r="BV88">
        <v>2.406215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3.5424669999999998</v>
      </c>
      <c r="CK88">
        <v>1.870228</v>
      </c>
      <c r="CL88">
        <v>1.938104</v>
      </c>
      <c r="CM88">
        <v>3.5116900000000002</v>
      </c>
      <c r="CN88">
        <v>1.6889339999999999</v>
      </c>
      <c r="CO88">
        <v>4.2938999999999998</v>
      </c>
      <c r="CP88">
        <v>4.2581249999999997</v>
      </c>
      <c r="CQ88">
        <v>1.9522930000000001</v>
      </c>
      <c r="CR88">
        <v>0.84194100000000005</v>
      </c>
      <c r="CS88">
        <v>1.3710979999999999</v>
      </c>
      <c r="CT88">
        <v>4.2252549999999998</v>
      </c>
      <c r="CU88">
        <v>1.2249140000000001</v>
      </c>
      <c r="CV88">
        <v>0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92.824051000000011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690.66769999999997</v>
      </c>
      <c r="L89">
        <v>666.91959999999995</v>
      </c>
      <c r="M89">
        <v>95.888554999999997</v>
      </c>
      <c r="N89">
        <v>122.43</v>
      </c>
      <c r="O89">
        <v>128.45009999999999</v>
      </c>
      <c r="P89">
        <v>147.21</v>
      </c>
      <c r="Q89">
        <v>21.899899999999999</v>
      </c>
      <c r="R89">
        <v>44.2913</v>
      </c>
      <c r="S89">
        <v>27.35</v>
      </c>
      <c r="T89">
        <v>2.39</v>
      </c>
      <c r="U89">
        <v>348.97500000000002</v>
      </c>
      <c r="V89">
        <v>20.73</v>
      </c>
      <c r="W89">
        <v>46.399079999999998</v>
      </c>
      <c r="X89">
        <v>147.515625</v>
      </c>
      <c r="Y89">
        <v>0</v>
      </c>
      <c r="Z89">
        <v>13.1076</v>
      </c>
      <c r="AA89">
        <v>42.14808</v>
      </c>
      <c r="AB89">
        <v>30.855471999999999</v>
      </c>
      <c r="AC89">
        <v>22.310403000000001</v>
      </c>
      <c r="AD89">
        <v>0</v>
      </c>
      <c r="AE89">
        <v>56.926780000000001</v>
      </c>
      <c r="AF89">
        <v>6.9086429999999996</v>
      </c>
      <c r="AG89">
        <v>47.497892999999998</v>
      </c>
      <c r="AH89">
        <v>0</v>
      </c>
      <c r="AI89">
        <v>0</v>
      </c>
      <c r="AJ89">
        <v>0</v>
      </c>
      <c r="AK89">
        <v>64.950986999999998</v>
      </c>
      <c r="AL89">
        <v>36.021999999999998</v>
      </c>
      <c r="AM89">
        <v>18.108732</v>
      </c>
      <c r="AN89">
        <v>1.0958429999999999</v>
      </c>
      <c r="AO89">
        <v>0</v>
      </c>
      <c r="AP89">
        <v>0</v>
      </c>
      <c r="AQ89">
        <v>0</v>
      </c>
      <c r="AR89">
        <v>47.472000000000001</v>
      </c>
      <c r="AS89">
        <v>36.506751000000001</v>
      </c>
      <c r="AT89">
        <v>9.0640000000000001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91.599137000000013</v>
      </c>
      <c r="BA89">
        <f t="shared" si="4"/>
        <v>3035.6911810000006</v>
      </c>
      <c r="BB89">
        <v>86</v>
      </c>
      <c r="BD89">
        <v>7.95</v>
      </c>
      <c r="BE89">
        <v>1.95</v>
      </c>
      <c r="BF89">
        <v>3.03</v>
      </c>
      <c r="BG89">
        <v>1.84</v>
      </c>
      <c r="BH89">
        <v>9.34</v>
      </c>
      <c r="BI89">
        <v>0.91</v>
      </c>
      <c r="BJ89">
        <v>0.97</v>
      </c>
      <c r="BK89">
        <v>1.84</v>
      </c>
      <c r="BL89">
        <v>1.8</v>
      </c>
      <c r="BM89">
        <v>0.2</v>
      </c>
      <c r="BN89">
        <v>3.57</v>
      </c>
      <c r="BO89">
        <v>3.78</v>
      </c>
      <c r="BP89">
        <v>0.25</v>
      </c>
      <c r="BQ89">
        <v>2.0099999999999998</v>
      </c>
      <c r="BR89">
        <v>2.1800000000000002</v>
      </c>
      <c r="BS89">
        <v>1.62</v>
      </c>
      <c r="BT89">
        <v>2.9693329999999998</v>
      </c>
      <c r="BU89">
        <v>1.341844</v>
      </c>
      <c r="BV89">
        <v>2.406215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3.5424669999999998</v>
      </c>
      <c r="CK89">
        <v>1.870228</v>
      </c>
      <c r="CL89">
        <v>1.938104</v>
      </c>
      <c r="CM89">
        <v>3.5116900000000002</v>
      </c>
      <c r="CN89">
        <v>1.6889339999999999</v>
      </c>
      <c r="CO89">
        <v>4.2938999999999998</v>
      </c>
      <c r="CP89">
        <v>4.2581249999999997</v>
      </c>
      <c r="CQ89">
        <v>1.9522930000000001</v>
      </c>
      <c r="CR89">
        <v>0.84194100000000005</v>
      </c>
      <c r="CS89">
        <v>1.3710979999999999</v>
      </c>
      <c r="CT89">
        <v>4.2252549999999998</v>
      </c>
      <c r="CU89">
        <v>0</v>
      </c>
      <c r="CV89">
        <v>0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91.599137000000013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690.65769999999998</v>
      </c>
      <c r="L90">
        <v>666.91959999999995</v>
      </c>
      <c r="M90">
        <v>95.888554999999997</v>
      </c>
      <c r="N90">
        <v>122.43</v>
      </c>
      <c r="O90">
        <v>128.45009999999999</v>
      </c>
      <c r="P90">
        <v>147.21</v>
      </c>
      <c r="Q90">
        <v>21.899899999999999</v>
      </c>
      <c r="R90">
        <v>44.2913</v>
      </c>
      <c r="S90">
        <v>27.35</v>
      </c>
      <c r="T90">
        <v>2.39</v>
      </c>
      <c r="U90">
        <v>348.97500000000002</v>
      </c>
      <c r="V90">
        <v>20.73</v>
      </c>
      <c r="W90">
        <v>46.399079999999998</v>
      </c>
      <c r="X90">
        <v>147.515625</v>
      </c>
      <c r="Y90">
        <v>0</v>
      </c>
      <c r="Z90">
        <v>13.1076</v>
      </c>
      <c r="AA90">
        <v>42.14808</v>
      </c>
      <c r="AB90">
        <v>30.855471999999999</v>
      </c>
      <c r="AC90">
        <v>22.310403000000001</v>
      </c>
      <c r="AD90">
        <v>0</v>
      </c>
      <c r="AE90">
        <v>56.926780000000001</v>
      </c>
      <c r="AF90">
        <v>6.9086429999999996</v>
      </c>
      <c r="AG90">
        <v>47.497892999999998</v>
      </c>
      <c r="AH90">
        <v>0</v>
      </c>
      <c r="AI90">
        <v>0</v>
      </c>
      <c r="AJ90">
        <v>0</v>
      </c>
      <c r="AK90">
        <v>64.950986999999998</v>
      </c>
      <c r="AL90">
        <v>36.021999999999998</v>
      </c>
      <c r="AM90">
        <v>18.108732</v>
      </c>
      <c r="AN90">
        <v>1.0958429999999999</v>
      </c>
      <c r="AO90">
        <v>0</v>
      </c>
      <c r="AP90">
        <v>0</v>
      </c>
      <c r="AQ90">
        <v>0</v>
      </c>
      <c r="AR90">
        <v>47.472000000000001</v>
      </c>
      <c r="AS90">
        <v>36.506751000000001</v>
      </c>
      <c r="AT90">
        <v>9.0640000000000001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91.559137000000021</v>
      </c>
      <c r="BA90">
        <f t="shared" si="4"/>
        <v>3035.6411810000009</v>
      </c>
      <c r="BB90">
        <v>87</v>
      </c>
      <c r="BD90">
        <v>7.95</v>
      </c>
      <c r="BE90">
        <v>1.95</v>
      </c>
      <c r="BF90">
        <v>3.03</v>
      </c>
      <c r="BG90">
        <v>1.84</v>
      </c>
      <c r="BH90">
        <v>9.34</v>
      </c>
      <c r="BI90">
        <v>0.91</v>
      </c>
      <c r="BJ90">
        <v>0.93</v>
      </c>
      <c r="BK90">
        <v>1.84</v>
      </c>
      <c r="BL90">
        <v>1.8</v>
      </c>
      <c r="BM90">
        <v>0.2</v>
      </c>
      <c r="BN90">
        <v>3.57</v>
      </c>
      <c r="BO90">
        <v>3.78</v>
      </c>
      <c r="BP90">
        <v>0.25</v>
      </c>
      <c r="BQ90">
        <v>2.0099999999999998</v>
      </c>
      <c r="BR90">
        <v>2.1800000000000002</v>
      </c>
      <c r="BS90">
        <v>1.62</v>
      </c>
      <c r="BT90">
        <v>2.9693329999999998</v>
      </c>
      <c r="BU90">
        <v>1.341844</v>
      </c>
      <c r="BV90">
        <v>2.406215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3.5424669999999998</v>
      </c>
      <c r="CK90">
        <v>1.870228</v>
      </c>
      <c r="CL90">
        <v>1.938104</v>
      </c>
      <c r="CM90">
        <v>3.5116900000000002</v>
      </c>
      <c r="CN90">
        <v>1.6889339999999999</v>
      </c>
      <c r="CO90">
        <v>4.2938999999999998</v>
      </c>
      <c r="CP90">
        <v>4.2581249999999997</v>
      </c>
      <c r="CQ90">
        <v>1.9522930000000001</v>
      </c>
      <c r="CR90">
        <v>0.84194100000000005</v>
      </c>
      <c r="CS90">
        <v>1.3710979999999999</v>
      </c>
      <c r="CT90">
        <v>4.2252549999999998</v>
      </c>
      <c r="CU90">
        <v>0</v>
      </c>
      <c r="CV90">
        <v>0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91.559137000000021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690.66769999999997</v>
      </c>
      <c r="L91">
        <v>666.91959999999995</v>
      </c>
      <c r="M91">
        <v>95.888554999999997</v>
      </c>
      <c r="N91">
        <v>122.43</v>
      </c>
      <c r="O91">
        <v>128.45009999999999</v>
      </c>
      <c r="P91">
        <v>147.21</v>
      </c>
      <c r="Q91">
        <v>21.899899999999999</v>
      </c>
      <c r="R91">
        <v>44.2913</v>
      </c>
      <c r="S91">
        <v>27.35</v>
      </c>
      <c r="T91">
        <v>2.39</v>
      </c>
      <c r="U91">
        <v>348.97500000000002</v>
      </c>
      <c r="V91">
        <v>20.73</v>
      </c>
      <c r="W91">
        <v>46.399079999999998</v>
      </c>
      <c r="X91">
        <v>147.515625</v>
      </c>
      <c r="Y91">
        <v>0</v>
      </c>
      <c r="Z91">
        <v>13.1076</v>
      </c>
      <c r="AA91">
        <v>42.14808</v>
      </c>
      <c r="AB91">
        <v>30.855471999999999</v>
      </c>
      <c r="AC91">
        <v>22.310403000000001</v>
      </c>
      <c r="AD91">
        <v>0</v>
      </c>
      <c r="AE91">
        <v>56.926780000000001</v>
      </c>
      <c r="AF91">
        <v>6.9086429999999996</v>
      </c>
      <c r="AG91">
        <v>47.497892999999998</v>
      </c>
      <c r="AH91">
        <v>0</v>
      </c>
      <c r="AI91">
        <v>0</v>
      </c>
      <c r="AJ91">
        <v>0</v>
      </c>
      <c r="AK91">
        <v>64.950986999999998</v>
      </c>
      <c r="AL91">
        <v>36.021999999999998</v>
      </c>
      <c r="AM91">
        <v>18.108732</v>
      </c>
      <c r="AN91">
        <v>1.0958429999999999</v>
      </c>
      <c r="AO91">
        <v>0</v>
      </c>
      <c r="AP91">
        <v>0</v>
      </c>
      <c r="AQ91">
        <v>0</v>
      </c>
      <c r="AR91">
        <v>47.472000000000001</v>
      </c>
      <c r="AS91">
        <v>36.506751000000001</v>
      </c>
      <c r="AT91">
        <v>9.0640000000000001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91.599137000000013</v>
      </c>
      <c r="BA91">
        <f t="shared" si="4"/>
        <v>3035.6911810000006</v>
      </c>
      <c r="BB91">
        <v>88</v>
      </c>
      <c r="BD91">
        <v>7.95</v>
      </c>
      <c r="BE91">
        <v>1.95</v>
      </c>
      <c r="BF91">
        <v>3.03</v>
      </c>
      <c r="BG91">
        <v>1.84</v>
      </c>
      <c r="BH91">
        <v>9.34</v>
      </c>
      <c r="BI91">
        <v>0.94</v>
      </c>
      <c r="BJ91">
        <v>0.93</v>
      </c>
      <c r="BK91">
        <v>1.85</v>
      </c>
      <c r="BL91">
        <v>1.8</v>
      </c>
      <c r="BM91">
        <v>0.2</v>
      </c>
      <c r="BN91">
        <v>3.57</v>
      </c>
      <c r="BO91">
        <v>3.78</v>
      </c>
      <c r="BP91">
        <v>0.25</v>
      </c>
      <c r="BQ91">
        <v>2.0099999999999998</v>
      </c>
      <c r="BR91">
        <v>2.1800000000000002</v>
      </c>
      <c r="BS91">
        <v>1.62</v>
      </c>
      <c r="BT91">
        <v>2.9693329999999998</v>
      </c>
      <c r="BU91">
        <v>1.341844</v>
      </c>
      <c r="BV91">
        <v>2.406215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3.5424669999999998</v>
      </c>
      <c r="CK91">
        <v>1.870228</v>
      </c>
      <c r="CL91">
        <v>1.938104</v>
      </c>
      <c r="CM91">
        <v>3.5116900000000002</v>
      </c>
      <c r="CN91">
        <v>1.6889339999999999</v>
      </c>
      <c r="CO91">
        <v>4.2938999999999998</v>
      </c>
      <c r="CP91">
        <v>4.2581249999999997</v>
      </c>
      <c r="CQ91">
        <v>1.9522930000000001</v>
      </c>
      <c r="CR91">
        <v>0.84194100000000005</v>
      </c>
      <c r="CS91">
        <v>1.3710979999999999</v>
      </c>
      <c r="CT91">
        <v>4.2252549999999998</v>
      </c>
      <c r="CU91">
        <v>0</v>
      </c>
      <c r="CV91">
        <v>0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91.599137000000013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690.65769999999998</v>
      </c>
      <c r="L92">
        <v>666.91959999999995</v>
      </c>
      <c r="M92">
        <v>95.888554999999997</v>
      </c>
      <c r="N92">
        <v>122.43</v>
      </c>
      <c r="O92">
        <v>128.45009999999999</v>
      </c>
      <c r="P92">
        <v>147.21</v>
      </c>
      <c r="Q92">
        <v>21.899899999999999</v>
      </c>
      <c r="R92">
        <v>44.2913</v>
      </c>
      <c r="S92">
        <v>27.35</v>
      </c>
      <c r="T92">
        <v>2.39</v>
      </c>
      <c r="U92">
        <v>348.97500000000002</v>
      </c>
      <c r="V92">
        <v>20.73</v>
      </c>
      <c r="W92">
        <v>46.399079999999998</v>
      </c>
      <c r="X92">
        <v>147.515625</v>
      </c>
      <c r="Y92">
        <v>0</v>
      </c>
      <c r="Z92">
        <v>13.1076</v>
      </c>
      <c r="AA92">
        <v>42.14808</v>
      </c>
      <c r="AB92">
        <v>30.855471999999999</v>
      </c>
      <c r="AC92">
        <v>22.310403000000001</v>
      </c>
      <c r="AD92">
        <v>0</v>
      </c>
      <c r="AE92">
        <v>56.926780000000001</v>
      </c>
      <c r="AF92">
        <v>6.9086429999999996</v>
      </c>
      <c r="AG92">
        <v>47.497892999999998</v>
      </c>
      <c r="AH92">
        <v>0</v>
      </c>
      <c r="AI92">
        <v>0</v>
      </c>
      <c r="AJ92">
        <v>0</v>
      </c>
      <c r="AK92">
        <v>64.950986999999998</v>
      </c>
      <c r="AL92">
        <v>24.402000000000001</v>
      </c>
      <c r="AM92">
        <v>18.108732</v>
      </c>
      <c r="AN92">
        <v>1.0958429999999999</v>
      </c>
      <c r="AO92">
        <v>0</v>
      </c>
      <c r="AP92">
        <v>0</v>
      </c>
      <c r="AQ92">
        <v>0</v>
      </c>
      <c r="AR92">
        <v>47.472000000000001</v>
      </c>
      <c r="AS92">
        <v>36.506751000000001</v>
      </c>
      <c r="AT92">
        <v>9.0640000000000001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91.599137000000013</v>
      </c>
      <c r="BA92">
        <f t="shared" si="4"/>
        <v>3024.0611810000009</v>
      </c>
      <c r="BB92">
        <v>89</v>
      </c>
      <c r="BD92">
        <v>7.95</v>
      </c>
      <c r="BE92">
        <v>1.95</v>
      </c>
      <c r="BF92">
        <v>3.03</v>
      </c>
      <c r="BG92">
        <v>1.84</v>
      </c>
      <c r="BH92">
        <v>9.34</v>
      </c>
      <c r="BI92">
        <v>0.94</v>
      </c>
      <c r="BJ92">
        <v>0.93</v>
      </c>
      <c r="BK92">
        <v>1.85</v>
      </c>
      <c r="BL92">
        <v>1.8</v>
      </c>
      <c r="BM92">
        <v>0.2</v>
      </c>
      <c r="BN92">
        <v>3.57</v>
      </c>
      <c r="BO92">
        <v>3.78</v>
      </c>
      <c r="BP92">
        <v>0.25</v>
      </c>
      <c r="BQ92">
        <v>2.0099999999999998</v>
      </c>
      <c r="BR92">
        <v>2.1800000000000002</v>
      </c>
      <c r="BS92">
        <v>1.62</v>
      </c>
      <c r="BT92">
        <v>2.9693329999999998</v>
      </c>
      <c r="BU92">
        <v>1.341844</v>
      </c>
      <c r="BV92">
        <v>2.406215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3.5424669999999998</v>
      </c>
      <c r="CK92">
        <v>1.870228</v>
      </c>
      <c r="CL92">
        <v>1.938104</v>
      </c>
      <c r="CM92">
        <v>3.5116900000000002</v>
      </c>
      <c r="CN92">
        <v>1.6889339999999999</v>
      </c>
      <c r="CO92">
        <v>4.2938999999999998</v>
      </c>
      <c r="CP92">
        <v>4.2581249999999997</v>
      </c>
      <c r="CQ92">
        <v>1.9522930000000001</v>
      </c>
      <c r="CR92">
        <v>0.84194100000000005</v>
      </c>
      <c r="CS92">
        <v>1.3710979999999999</v>
      </c>
      <c r="CT92">
        <v>4.2252549999999998</v>
      </c>
      <c r="CU92">
        <v>0</v>
      </c>
      <c r="CV92">
        <v>0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91.599137000000013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690.65769999999998</v>
      </c>
      <c r="L93">
        <v>666.91959999999995</v>
      </c>
      <c r="M93">
        <v>95.888554999999997</v>
      </c>
      <c r="N93">
        <v>122.43</v>
      </c>
      <c r="O93">
        <v>128.45009999999999</v>
      </c>
      <c r="P93">
        <v>147.21</v>
      </c>
      <c r="Q93">
        <v>21.899899999999999</v>
      </c>
      <c r="R93">
        <v>44.2913</v>
      </c>
      <c r="S93">
        <v>27.35</v>
      </c>
      <c r="T93">
        <v>2.39</v>
      </c>
      <c r="U93">
        <v>348.97500000000002</v>
      </c>
      <c r="V93">
        <v>20.73</v>
      </c>
      <c r="W93">
        <v>43.400500000000001</v>
      </c>
      <c r="X93">
        <v>147.515625</v>
      </c>
      <c r="Y93">
        <v>0</v>
      </c>
      <c r="Z93">
        <v>13.1076</v>
      </c>
      <c r="AA93">
        <v>42.14808</v>
      </c>
      <c r="AB93">
        <v>30.855471999999999</v>
      </c>
      <c r="AC93">
        <v>22.310403000000001</v>
      </c>
      <c r="AD93">
        <v>0</v>
      </c>
      <c r="AE93">
        <v>37.821176000000001</v>
      </c>
      <c r="AF93">
        <v>6.9086429999999996</v>
      </c>
      <c r="AG93">
        <v>47.497892999999998</v>
      </c>
      <c r="AH93">
        <v>0</v>
      </c>
      <c r="AI93">
        <v>0</v>
      </c>
      <c r="AJ93">
        <v>0</v>
      </c>
      <c r="AK93">
        <v>64.950986999999998</v>
      </c>
      <c r="AL93">
        <v>24.402000000000001</v>
      </c>
      <c r="AM93">
        <v>18.108732</v>
      </c>
      <c r="AN93">
        <v>1.0958429999999999</v>
      </c>
      <c r="AO93">
        <v>0</v>
      </c>
      <c r="AP93">
        <v>1.6653</v>
      </c>
      <c r="AQ93">
        <v>0</v>
      </c>
      <c r="AR93">
        <v>47.472000000000001</v>
      </c>
      <c r="AS93">
        <v>36.506751000000001</v>
      </c>
      <c r="AT93">
        <v>9.0640000000000001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91.599137000000013</v>
      </c>
      <c r="BA93">
        <f t="shared" si="4"/>
        <v>3003.6222970000013</v>
      </c>
      <c r="BB93">
        <v>90</v>
      </c>
      <c r="BD93">
        <v>7.95</v>
      </c>
      <c r="BE93">
        <v>1.95</v>
      </c>
      <c r="BF93">
        <v>3.03</v>
      </c>
      <c r="BG93">
        <v>1.84</v>
      </c>
      <c r="BH93">
        <v>9.34</v>
      </c>
      <c r="BI93">
        <v>0.94</v>
      </c>
      <c r="BJ93">
        <v>0.93</v>
      </c>
      <c r="BK93">
        <v>1.85</v>
      </c>
      <c r="BL93">
        <v>1.8</v>
      </c>
      <c r="BM93">
        <v>0.2</v>
      </c>
      <c r="BN93">
        <v>3.57</v>
      </c>
      <c r="BO93">
        <v>3.78</v>
      </c>
      <c r="BP93">
        <v>0.25</v>
      </c>
      <c r="BQ93">
        <v>2.0099999999999998</v>
      </c>
      <c r="BR93">
        <v>2.1800000000000002</v>
      </c>
      <c r="BS93">
        <v>1.62</v>
      </c>
      <c r="BT93">
        <v>2.9693329999999998</v>
      </c>
      <c r="BU93">
        <v>1.341844</v>
      </c>
      <c r="BV93">
        <v>2.406215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3.5424669999999998</v>
      </c>
      <c r="CK93">
        <v>1.870228</v>
      </c>
      <c r="CL93">
        <v>1.938104</v>
      </c>
      <c r="CM93">
        <v>3.5116900000000002</v>
      </c>
      <c r="CN93">
        <v>1.6889339999999999</v>
      </c>
      <c r="CO93">
        <v>4.2938999999999998</v>
      </c>
      <c r="CP93">
        <v>4.2581249999999997</v>
      </c>
      <c r="CQ93">
        <v>1.9522930000000001</v>
      </c>
      <c r="CR93">
        <v>0.84194100000000005</v>
      </c>
      <c r="CS93">
        <v>1.3710979999999999</v>
      </c>
      <c r="CT93">
        <v>4.2252549999999998</v>
      </c>
      <c r="CU93">
        <v>0</v>
      </c>
      <c r="CV93">
        <v>0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91.599137000000013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690.65769999999998</v>
      </c>
      <c r="L94">
        <v>666.91959999999995</v>
      </c>
      <c r="M94">
        <v>95.888554999999997</v>
      </c>
      <c r="N94">
        <v>122.43</v>
      </c>
      <c r="O94">
        <v>128.45009999999999</v>
      </c>
      <c r="P94">
        <v>147.21</v>
      </c>
      <c r="Q94">
        <v>21.899899999999999</v>
      </c>
      <c r="R94">
        <v>44.2913</v>
      </c>
      <c r="S94">
        <v>27.35</v>
      </c>
      <c r="T94">
        <v>2.39</v>
      </c>
      <c r="U94">
        <v>348.97500000000002</v>
      </c>
      <c r="V94">
        <v>20.73</v>
      </c>
      <c r="W94">
        <v>43.400500000000001</v>
      </c>
      <c r="X94">
        <v>147.515625</v>
      </c>
      <c r="Y94">
        <v>0</v>
      </c>
      <c r="Z94">
        <v>13.1076</v>
      </c>
      <c r="AA94">
        <v>42.14808</v>
      </c>
      <c r="AB94">
        <v>30.855471999999999</v>
      </c>
      <c r="AC94">
        <v>20.842614000000001</v>
      </c>
      <c r="AD94">
        <v>0</v>
      </c>
      <c r="AE94">
        <v>37.821176000000001</v>
      </c>
      <c r="AF94">
        <v>6.9086429999999996</v>
      </c>
      <c r="AG94">
        <v>47.497892999999998</v>
      </c>
      <c r="AH94">
        <v>0</v>
      </c>
      <c r="AI94">
        <v>0</v>
      </c>
      <c r="AJ94">
        <v>0</v>
      </c>
      <c r="AK94">
        <v>64.950986999999998</v>
      </c>
      <c r="AL94">
        <v>24.402000000000001</v>
      </c>
      <c r="AM94">
        <v>18.108732</v>
      </c>
      <c r="AN94">
        <v>1.0958429999999999</v>
      </c>
      <c r="AO94">
        <v>0</v>
      </c>
      <c r="AP94">
        <v>1.6653</v>
      </c>
      <c r="AQ94">
        <v>0</v>
      </c>
      <c r="AR94">
        <v>47.472000000000001</v>
      </c>
      <c r="AS94">
        <v>36.506751000000001</v>
      </c>
      <c r="AT94">
        <v>9.0640000000000001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91.549137000000002</v>
      </c>
      <c r="BA94">
        <f t="shared" si="4"/>
        <v>3002.1045080000013</v>
      </c>
      <c r="BB94">
        <v>91</v>
      </c>
      <c r="BD94">
        <v>7.95</v>
      </c>
      <c r="BE94">
        <v>1.95</v>
      </c>
      <c r="BF94">
        <v>3.03</v>
      </c>
      <c r="BG94">
        <v>1.84</v>
      </c>
      <c r="BH94">
        <v>9.34</v>
      </c>
      <c r="BI94">
        <v>0.91</v>
      </c>
      <c r="BJ94">
        <v>0.91</v>
      </c>
      <c r="BK94">
        <v>1.85</v>
      </c>
      <c r="BL94">
        <v>1.8</v>
      </c>
      <c r="BM94">
        <v>0.2</v>
      </c>
      <c r="BN94">
        <v>3.57</v>
      </c>
      <c r="BO94">
        <v>3.78</v>
      </c>
      <c r="BP94">
        <v>0.25</v>
      </c>
      <c r="BQ94">
        <v>2.0099999999999998</v>
      </c>
      <c r="BR94">
        <v>2.1800000000000002</v>
      </c>
      <c r="BS94">
        <v>1.62</v>
      </c>
      <c r="BT94">
        <v>2.9693329999999998</v>
      </c>
      <c r="BU94">
        <v>1.341844</v>
      </c>
      <c r="BV94">
        <v>2.406215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3.5424669999999998</v>
      </c>
      <c r="CK94">
        <v>1.870228</v>
      </c>
      <c r="CL94">
        <v>1.938104</v>
      </c>
      <c r="CM94">
        <v>3.5116900000000002</v>
      </c>
      <c r="CN94">
        <v>1.6889339999999999</v>
      </c>
      <c r="CO94">
        <v>4.2938999999999998</v>
      </c>
      <c r="CP94">
        <v>4.2581249999999997</v>
      </c>
      <c r="CQ94">
        <v>1.9522930000000001</v>
      </c>
      <c r="CR94">
        <v>0.84194100000000005</v>
      </c>
      <c r="CS94">
        <v>1.3710979999999999</v>
      </c>
      <c r="CT94">
        <v>4.2252549999999998</v>
      </c>
      <c r="CU94">
        <v>0</v>
      </c>
      <c r="CV94">
        <v>0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91.549137000000002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690.66769999999997</v>
      </c>
      <c r="L95">
        <v>666.91959999999995</v>
      </c>
      <c r="M95">
        <v>95.888554999999997</v>
      </c>
      <c r="N95">
        <v>122.43</v>
      </c>
      <c r="O95">
        <v>128.45009999999999</v>
      </c>
      <c r="P95">
        <v>147.21</v>
      </c>
      <c r="Q95">
        <v>21.899899999999999</v>
      </c>
      <c r="R95">
        <v>44.2913</v>
      </c>
      <c r="S95">
        <v>27.35</v>
      </c>
      <c r="T95">
        <v>2.39</v>
      </c>
      <c r="U95">
        <v>348.97500000000002</v>
      </c>
      <c r="V95">
        <v>20.73</v>
      </c>
      <c r="W95">
        <v>44.753053999999999</v>
      </c>
      <c r="X95">
        <v>147.515625</v>
      </c>
      <c r="Y95">
        <v>0</v>
      </c>
      <c r="Z95">
        <v>13.1076</v>
      </c>
      <c r="AA95">
        <v>42.14808</v>
      </c>
      <c r="AB95">
        <v>15.349422000000001</v>
      </c>
      <c r="AC95">
        <v>11.155201999999999</v>
      </c>
      <c r="AD95">
        <v>0</v>
      </c>
      <c r="AE95">
        <v>37.821176000000001</v>
      </c>
      <c r="AF95">
        <v>6.9086429999999996</v>
      </c>
      <c r="AG95">
        <v>47.497892999999998</v>
      </c>
      <c r="AH95">
        <v>0</v>
      </c>
      <c r="AI95">
        <v>0</v>
      </c>
      <c r="AJ95">
        <v>0</v>
      </c>
      <c r="AK95">
        <v>64.950986999999998</v>
      </c>
      <c r="AL95">
        <v>24.402000000000001</v>
      </c>
      <c r="AM95">
        <v>18.108732</v>
      </c>
      <c r="AN95">
        <v>1.0958429999999999</v>
      </c>
      <c r="AO95">
        <v>0</v>
      </c>
      <c r="AP95">
        <v>1.6653</v>
      </c>
      <c r="AQ95">
        <v>0</v>
      </c>
      <c r="AR95">
        <v>47.472000000000001</v>
      </c>
      <c r="AS95">
        <v>36.506751000000001</v>
      </c>
      <c r="AT95">
        <v>9.0640000000000001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91.549137000000002</v>
      </c>
      <c r="BA95">
        <f t="shared" si="4"/>
        <v>2978.2736</v>
      </c>
      <c r="BB95">
        <v>92</v>
      </c>
      <c r="BD95">
        <v>7.95</v>
      </c>
      <c r="BE95">
        <v>1.95</v>
      </c>
      <c r="BF95">
        <v>3.03</v>
      </c>
      <c r="BG95">
        <v>1.84</v>
      </c>
      <c r="BH95">
        <v>9.34</v>
      </c>
      <c r="BI95">
        <v>0.91</v>
      </c>
      <c r="BJ95">
        <v>0.91</v>
      </c>
      <c r="BK95">
        <v>1.85</v>
      </c>
      <c r="BL95">
        <v>1.8</v>
      </c>
      <c r="BM95">
        <v>0.2</v>
      </c>
      <c r="BN95">
        <v>3.57</v>
      </c>
      <c r="BO95">
        <v>3.78</v>
      </c>
      <c r="BP95">
        <v>0.25</v>
      </c>
      <c r="BQ95">
        <v>2.0099999999999998</v>
      </c>
      <c r="BR95">
        <v>2.1800000000000002</v>
      </c>
      <c r="BS95">
        <v>1.62</v>
      </c>
      <c r="BT95">
        <v>2.9693329999999998</v>
      </c>
      <c r="BU95">
        <v>1.341844</v>
      </c>
      <c r="BV95">
        <v>2.406215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3.5424669999999998</v>
      </c>
      <c r="CK95">
        <v>1.870228</v>
      </c>
      <c r="CL95">
        <v>1.938104</v>
      </c>
      <c r="CM95">
        <v>3.5116900000000002</v>
      </c>
      <c r="CN95">
        <v>1.6889339999999999</v>
      </c>
      <c r="CO95">
        <v>4.2938999999999998</v>
      </c>
      <c r="CP95">
        <v>4.2581249999999997</v>
      </c>
      <c r="CQ95">
        <v>1.9522930000000001</v>
      </c>
      <c r="CR95">
        <v>0.84194100000000005</v>
      </c>
      <c r="CS95">
        <v>1.3710979999999999</v>
      </c>
      <c r="CT95">
        <v>4.2252549999999998</v>
      </c>
      <c r="CU95">
        <v>0</v>
      </c>
      <c r="CV95">
        <v>0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91.549137000000002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690.66769999999997</v>
      </c>
      <c r="L96">
        <v>666.91959999999995</v>
      </c>
      <c r="M96">
        <v>95.888554999999997</v>
      </c>
      <c r="N96">
        <v>122.43</v>
      </c>
      <c r="O96">
        <v>128.45009999999999</v>
      </c>
      <c r="P96">
        <v>147.21</v>
      </c>
      <c r="Q96">
        <v>21.899899999999999</v>
      </c>
      <c r="R96">
        <v>44.2913</v>
      </c>
      <c r="S96">
        <v>27.35</v>
      </c>
      <c r="T96">
        <v>2.39</v>
      </c>
      <c r="U96">
        <v>348.97500000000002</v>
      </c>
      <c r="V96">
        <v>20.73</v>
      </c>
      <c r="W96">
        <v>44.917999999999999</v>
      </c>
      <c r="X96">
        <v>147.515625</v>
      </c>
      <c r="Y96">
        <v>0</v>
      </c>
      <c r="Z96">
        <v>13.1076</v>
      </c>
      <c r="AA96">
        <v>42.14808</v>
      </c>
      <c r="AB96">
        <v>15.349422000000001</v>
      </c>
      <c r="AC96">
        <v>11.155201999999999</v>
      </c>
      <c r="AD96">
        <v>0</v>
      </c>
      <c r="AE96">
        <v>37.821176000000001</v>
      </c>
      <c r="AF96">
        <v>6.9086429999999996</v>
      </c>
      <c r="AG96">
        <v>47.497892999999998</v>
      </c>
      <c r="AH96">
        <v>0</v>
      </c>
      <c r="AI96">
        <v>0</v>
      </c>
      <c r="AJ96">
        <v>0</v>
      </c>
      <c r="AK96">
        <v>64.950986999999998</v>
      </c>
      <c r="AL96">
        <v>24.402000000000001</v>
      </c>
      <c r="AM96">
        <v>18.108732</v>
      </c>
      <c r="AN96">
        <v>1.0958429999999999</v>
      </c>
      <c r="AO96">
        <v>0</v>
      </c>
      <c r="AP96">
        <v>1.6653</v>
      </c>
      <c r="AQ96">
        <v>0</v>
      </c>
      <c r="AR96">
        <v>47.472000000000001</v>
      </c>
      <c r="AS96">
        <v>36.506751000000001</v>
      </c>
      <c r="AT96">
        <v>9.0640000000000001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91.549137000000002</v>
      </c>
      <c r="BA96">
        <f t="shared" si="4"/>
        <v>2978.4385460000003</v>
      </c>
      <c r="BB96">
        <v>93</v>
      </c>
      <c r="BD96">
        <v>7.95</v>
      </c>
      <c r="BE96">
        <v>1.95</v>
      </c>
      <c r="BF96">
        <v>3.03</v>
      </c>
      <c r="BG96">
        <v>1.84</v>
      </c>
      <c r="BH96">
        <v>9.34</v>
      </c>
      <c r="BI96">
        <v>0.91</v>
      </c>
      <c r="BJ96">
        <v>0.91</v>
      </c>
      <c r="BK96">
        <v>1.85</v>
      </c>
      <c r="BL96">
        <v>1.8</v>
      </c>
      <c r="BM96">
        <v>0.2</v>
      </c>
      <c r="BN96">
        <v>3.57</v>
      </c>
      <c r="BO96">
        <v>3.78</v>
      </c>
      <c r="BP96">
        <v>0.25</v>
      </c>
      <c r="BQ96">
        <v>2.0099999999999998</v>
      </c>
      <c r="BR96">
        <v>2.1800000000000002</v>
      </c>
      <c r="BS96">
        <v>1.62</v>
      </c>
      <c r="BT96">
        <v>2.9693329999999998</v>
      </c>
      <c r="BU96">
        <v>1.341844</v>
      </c>
      <c r="BV96">
        <v>2.406215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3.5424669999999998</v>
      </c>
      <c r="CK96">
        <v>1.870228</v>
      </c>
      <c r="CL96">
        <v>1.938104</v>
      </c>
      <c r="CM96">
        <v>3.5116900000000002</v>
      </c>
      <c r="CN96">
        <v>1.6889339999999999</v>
      </c>
      <c r="CO96">
        <v>4.2938999999999998</v>
      </c>
      <c r="CP96">
        <v>4.2581249999999997</v>
      </c>
      <c r="CQ96">
        <v>1.9522930000000001</v>
      </c>
      <c r="CR96">
        <v>0.84194100000000005</v>
      </c>
      <c r="CS96">
        <v>1.3710979999999999</v>
      </c>
      <c r="CT96">
        <v>4.2252549999999998</v>
      </c>
      <c r="CU96">
        <v>0</v>
      </c>
      <c r="CV96">
        <v>0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91.549137000000002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690.66769999999997</v>
      </c>
      <c r="L97">
        <v>666.91959999999995</v>
      </c>
      <c r="M97">
        <v>95.888554999999997</v>
      </c>
      <c r="N97">
        <v>122.43</v>
      </c>
      <c r="O97">
        <v>128.45009999999999</v>
      </c>
      <c r="P97">
        <v>147.21</v>
      </c>
      <c r="Q97">
        <v>21.899899999999999</v>
      </c>
      <c r="R97">
        <v>44.2913</v>
      </c>
      <c r="S97">
        <v>27.35</v>
      </c>
      <c r="T97">
        <v>2.39</v>
      </c>
      <c r="U97">
        <v>348.97500000000002</v>
      </c>
      <c r="V97">
        <v>20.73</v>
      </c>
      <c r="W97">
        <v>43.400500000000001</v>
      </c>
      <c r="X97">
        <v>147.515625</v>
      </c>
      <c r="Y97">
        <v>0</v>
      </c>
      <c r="Z97">
        <v>13.1076</v>
      </c>
      <c r="AA97">
        <v>42.14808</v>
      </c>
      <c r="AB97">
        <v>15.349422000000001</v>
      </c>
      <c r="AC97">
        <v>11.155201999999999</v>
      </c>
      <c r="AD97">
        <v>0</v>
      </c>
      <c r="AE97">
        <v>18.910588000000001</v>
      </c>
      <c r="AF97">
        <v>6.9086429999999996</v>
      </c>
      <c r="AG97">
        <v>47.497892999999998</v>
      </c>
      <c r="AH97">
        <v>0</v>
      </c>
      <c r="AI97">
        <v>0</v>
      </c>
      <c r="AJ97">
        <v>0</v>
      </c>
      <c r="AK97">
        <v>64.950986999999998</v>
      </c>
      <c r="AL97">
        <v>24.402000000000001</v>
      </c>
      <c r="AM97">
        <v>18.108732</v>
      </c>
      <c r="AN97">
        <v>1.0958429999999999</v>
      </c>
      <c r="AO97">
        <v>0</v>
      </c>
      <c r="AP97">
        <v>1.6653</v>
      </c>
      <c r="AQ97">
        <v>0</v>
      </c>
      <c r="AR97">
        <v>47.472000000000001</v>
      </c>
      <c r="AS97">
        <v>36.506751000000001</v>
      </c>
      <c r="AT97">
        <v>9.0640000000000001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91.549137000000002</v>
      </c>
      <c r="BA97">
        <f t="shared" si="4"/>
        <v>2958.0104580000007</v>
      </c>
      <c r="BB97">
        <v>94</v>
      </c>
      <c r="BD97">
        <v>7.95</v>
      </c>
      <c r="BE97">
        <v>1.95</v>
      </c>
      <c r="BF97">
        <v>3.03</v>
      </c>
      <c r="BG97">
        <v>1.84</v>
      </c>
      <c r="BH97">
        <v>9.34</v>
      </c>
      <c r="BI97">
        <v>0.91</v>
      </c>
      <c r="BJ97">
        <v>0.91</v>
      </c>
      <c r="BK97">
        <v>1.85</v>
      </c>
      <c r="BL97">
        <v>1.8</v>
      </c>
      <c r="BM97">
        <v>0.2</v>
      </c>
      <c r="BN97">
        <v>3.57</v>
      </c>
      <c r="BO97">
        <v>3.78</v>
      </c>
      <c r="BP97">
        <v>0.25</v>
      </c>
      <c r="BQ97">
        <v>2.0099999999999998</v>
      </c>
      <c r="BR97">
        <v>2.1800000000000002</v>
      </c>
      <c r="BS97">
        <v>1.62</v>
      </c>
      <c r="BT97">
        <v>2.9693329999999998</v>
      </c>
      <c r="BU97">
        <v>1.341844</v>
      </c>
      <c r="BV97">
        <v>2.406215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3.5424669999999998</v>
      </c>
      <c r="CK97">
        <v>1.870228</v>
      </c>
      <c r="CL97">
        <v>1.938104</v>
      </c>
      <c r="CM97">
        <v>3.5116900000000002</v>
      </c>
      <c r="CN97">
        <v>1.6889339999999999</v>
      </c>
      <c r="CO97">
        <v>4.2938999999999998</v>
      </c>
      <c r="CP97">
        <v>4.2581249999999997</v>
      </c>
      <c r="CQ97">
        <v>1.9522930000000001</v>
      </c>
      <c r="CR97">
        <v>0.84194100000000005</v>
      </c>
      <c r="CS97">
        <v>1.3710979999999999</v>
      </c>
      <c r="CT97">
        <v>4.2252549999999998</v>
      </c>
      <c r="CU97">
        <v>0</v>
      </c>
      <c r="CV97">
        <v>0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91.549137000000002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690.66769999999997</v>
      </c>
      <c r="L98">
        <v>666.91959999999995</v>
      </c>
      <c r="M98">
        <v>95.888554999999997</v>
      </c>
      <c r="N98">
        <v>122.43</v>
      </c>
      <c r="O98">
        <v>128.45009999999999</v>
      </c>
      <c r="P98">
        <v>147.21</v>
      </c>
      <c r="Q98">
        <v>21.899899999999999</v>
      </c>
      <c r="R98">
        <v>44.2913</v>
      </c>
      <c r="S98">
        <v>27.35</v>
      </c>
      <c r="T98">
        <v>2.39</v>
      </c>
      <c r="U98">
        <v>348.97500000000002</v>
      </c>
      <c r="V98">
        <v>20.73</v>
      </c>
      <c r="W98">
        <v>43.400500000000001</v>
      </c>
      <c r="X98">
        <v>147.515625</v>
      </c>
      <c r="Y98">
        <v>0</v>
      </c>
      <c r="Z98">
        <v>13.1076</v>
      </c>
      <c r="AA98">
        <v>42.14808</v>
      </c>
      <c r="AB98">
        <v>15.349422000000001</v>
      </c>
      <c r="AC98">
        <v>11.155201999999999</v>
      </c>
      <c r="AD98">
        <v>0</v>
      </c>
      <c r="AE98">
        <v>0</v>
      </c>
      <c r="AF98">
        <v>6.9086429999999996</v>
      </c>
      <c r="AG98">
        <v>47.497892999999998</v>
      </c>
      <c r="AH98">
        <v>0</v>
      </c>
      <c r="AI98">
        <v>0</v>
      </c>
      <c r="AJ98">
        <v>0</v>
      </c>
      <c r="AK98">
        <v>64.950986999999998</v>
      </c>
      <c r="AL98">
        <v>24.402000000000001</v>
      </c>
      <c r="AM98">
        <v>18.108732</v>
      </c>
      <c r="AN98">
        <v>1.0958429999999999</v>
      </c>
      <c r="AO98">
        <v>0</v>
      </c>
      <c r="AP98">
        <v>1.6653</v>
      </c>
      <c r="AQ98">
        <v>0</v>
      </c>
      <c r="AR98">
        <v>47.472000000000001</v>
      </c>
      <c r="AS98">
        <v>36.506751000000001</v>
      </c>
      <c r="AT98">
        <v>9.0640000000000001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91.549137000000002</v>
      </c>
      <c r="BA98">
        <f t="shared" si="4"/>
        <v>2939.0998700000005</v>
      </c>
      <c r="BB98">
        <v>95</v>
      </c>
      <c r="BD98">
        <v>7.95</v>
      </c>
      <c r="BE98">
        <v>1.95</v>
      </c>
      <c r="BF98">
        <v>3.03</v>
      </c>
      <c r="BG98">
        <v>1.84</v>
      </c>
      <c r="BH98">
        <v>9.34</v>
      </c>
      <c r="BI98">
        <v>0.91</v>
      </c>
      <c r="BJ98">
        <v>0.91</v>
      </c>
      <c r="BK98">
        <v>1.85</v>
      </c>
      <c r="BL98">
        <v>1.8</v>
      </c>
      <c r="BM98">
        <v>0.2</v>
      </c>
      <c r="BN98">
        <v>3.57</v>
      </c>
      <c r="BO98">
        <v>3.78</v>
      </c>
      <c r="BP98">
        <v>0.25</v>
      </c>
      <c r="BQ98">
        <v>2.0099999999999998</v>
      </c>
      <c r="BR98">
        <v>2.1800000000000002</v>
      </c>
      <c r="BS98">
        <v>1.62</v>
      </c>
      <c r="BT98">
        <v>2.9693329999999998</v>
      </c>
      <c r="BU98">
        <v>1.341844</v>
      </c>
      <c r="BV98">
        <v>2.406215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3.5424669999999998</v>
      </c>
      <c r="CK98">
        <v>1.870228</v>
      </c>
      <c r="CL98">
        <v>1.938104</v>
      </c>
      <c r="CM98">
        <v>3.5116900000000002</v>
      </c>
      <c r="CN98">
        <v>1.6889339999999999</v>
      </c>
      <c r="CO98">
        <v>4.2938999999999998</v>
      </c>
      <c r="CP98">
        <v>4.2581249999999997</v>
      </c>
      <c r="CQ98">
        <v>1.9522930000000001</v>
      </c>
      <c r="CR98">
        <v>0.84194100000000005</v>
      </c>
      <c r="CS98">
        <v>1.3710979999999999</v>
      </c>
      <c r="CT98">
        <v>4.2252549999999998</v>
      </c>
      <c r="CU98">
        <v>0</v>
      </c>
      <c r="CV98">
        <v>0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91.549137000000002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13.548235160750005</v>
      </c>
      <c r="L99">
        <f t="shared" si="6"/>
        <v>13.407354683250004</v>
      </c>
      <c r="M99">
        <f t="shared" si="6"/>
        <v>2.3013253199999939</v>
      </c>
      <c r="N99">
        <f t="shared" si="6"/>
        <v>2.9383200000000036</v>
      </c>
      <c r="O99">
        <f t="shared" si="6"/>
        <v>3.0828023999999998</v>
      </c>
      <c r="P99">
        <f t="shared" si="6"/>
        <v>3.5330399999999913</v>
      </c>
      <c r="Q99">
        <f t="shared" si="6"/>
        <v>0.37015096524999946</v>
      </c>
      <c r="R99">
        <f t="shared" si="6"/>
        <v>0.92675439999999987</v>
      </c>
      <c r="S99">
        <f t="shared" si="6"/>
        <v>0.5016845879999996</v>
      </c>
      <c r="T99">
        <f t="shared" si="6"/>
        <v>4.4345419249999941E-2</v>
      </c>
      <c r="U99">
        <f t="shared" si="6"/>
        <v>8.3600518124999841</v>
      </c>
      <c r="V99">
        <f t="shared" si="6"/>
        <v>0.44128717500000014</v>
      </c>
      <c r="W99">
        <f t="shared" si="6"/>
        <v>1.016837184500001</v>
      </c>
      <c r="X99">
        <f t="shared" si="6"/>
        <v>3.4504034909999999</v>
      </c>
      <c r="Y99">
        <f t="shared" si="6"/>
        <v>0</v>
      </c>
      <c r="Z99">
        <f t="shared" si="6"/>
        <v>0.33488620000000041</v>
      </c>
      <c r="AA99">
        <f t="shared" si="6"/>
        <v>0.39498972999999987</v>
      </c>
      <c r="AB99">
        <f t="shared" si="6"/>
        <v>0.472480283</v>
      </c>
      <c r="AC99">
        <f t="shared" si="6"/>
        <v>0.32046582999999995</v>
      </c>
      <c r="AD99">
        <f t="shared" si="6"/>
        <v>0.14218143899999999</v>
      </c>
      <c r="AE99">
        <f t="shared" si="6"/>
        <v>0.560642796</v>
      </c>
      <c r="AF99">
        <f t="shared" si="6"/>
        <v>0.20079635750000033</v>
      </c>
      <c r="AG99">
        <f t="shared" si="6"/>
        <v>1.1399494320000014</v>
      </c>
      <c r="AH99">
        <f t="shared" si="6"/>
        <v>0.82289978975</v>
      </c>
      <c r="AI99">
        <f t="shared" si="6"/>
        <v>6.1630366999999991E-2</v>
      </c>
      <c r="AJ99">
        <f t="shared" si="6"/>
        <v>0</v>
      </c>
      <c r="AK99">
        <f t="shared" si="6"/>
        <v>1.5588236880000022</v>
      </c>
      <c r="AL99">
        <f t="shared" si="6"/>
        <v>0.85174600000000034</v>
      </c>
      <c r="AM99">
        <f t="shared" si="6"/>
        <v>0.43460956799999934</v>
      </c>
      <c r="AN99">
        <f t="shared" si="6"/>
        <v>2.5309750500000019E-2</v>
      </c>
      <c r="AO99">
        <f t="shared" si="6"/>
        <v>0</v>
      </c>
      <c r="AP99">
        <f t="shared" si="6"/>
        <v>2.5555950000000011E-2</v>
      </c>
      <c r="AQ99">
        <f t="shared" si="6"/>
        <v>0.37916756350000008</v>
      </c>
      <c r="AR99">
        <f t="shared" si="6"/>
        <v>1.1489880000000015</v>
      </c>
      <c r="AS99">
        <f t="shared" si="6"/>
        <v>0.87841598099999818</v>
      </c>
      <c r="AT99">
        <f t="shared" si="6"/>
        <v>0.31547757200000048</v>
      </c>
      <c r="AU99">
        <f t="shared" si="6"/>
        <v>0</v>
      </c>
      <c r="AV99">
        <f t="shared" si="6"/>
        <v>0</v>
      </c>
      <c r="AW99">
        <f t="shared" si="6"/>
        <v>9.2000000000000003E-4</v>
      </c>
      <c r="AX99">
        <f t="shared" si="6"/>
        <v>0</v>
      </c>
      <c r="AY99">
        <f t="shared" si="6"/>
        <v>0</v>
      </c>
      <c r="AZ99">
        <f t="shared" si="6"/>
        <v>2.2689171562499997</v>
      </c>
      <c r="BA99">
        <f t="shared" si="4"/>
        <v>66.261446052999972</v>
      </c>
      <c r="BD99">
        <f t="shared" ref="BD99:DJ99" si="7">SUM(BD3:BD98)/4000</f>
        <v>0.19080000000000025</v>
      </c>
      <c r="BE99">
        <f t="shared" si="7"/>
        <v>4.6799999999999946E-2</v>
      </c>
      <c r="BF99">
        <f t="shared" si="7"/>
        <v>7.2719999999999937E-2</v>
      </c>
      <c r="BG99">
        <f t="shared" si="7"/>
        <v>4.4160000000000067E-2</v>
      </c>
      <c r="BH99">
        <f t="shared" si="7"/>
        <v>0.22416000000000016</v>
      </c>
      <c r="BI99">
        <f t="shared" si="7"/>
        <v>2.2067499999999966E-2</v>
      </c>
      <c r="BJ99">
        <f t="shared" si="7"/>
        <v>2.2374999999999989E-2</v>
      </c>
      <c r="BK99">
        <f t="shared" si="7"/>
        <v>4.3889999999999971E-2</v>
      </c>
      <c r="BL99">
        <f t="shared" si="7"/>
        <v>4.3007500000000046E-2</v>
      </c>
      <c r="BM99">
        <f t="shared" si="7"/>
        <v>4.7999999999999909E-3</v>
      </c>
      <c r="BN99">
        <f t="shared" si="7"/>
        <v>8.3332499999999851E-2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5.2320000000000116E-2</v>
      </c>
      <c r="BS99">
        <f t="shared" si="7"/>
        <v>3.8880000000000053E-2</v>
      </c>
      <c r="BT99">
        <f t="shared" si="7"/>
        <v>7.1263992000000095E-2</v>
      </c>
      <c r="BU99">
        <f t="shared" si="7"/>
        <v>3.2204255999999952E-2</v>
      </c>
      <c r="BV99">
        <f t="shared" si="7"/>
        <v>5.7263262749999974E-2</v>
      </c>
      <c r="BW99">
        <f t="shared" si="7"/>
        <v>4.6167021249999919E-2</v>
      </c>
      <c r="BX99">
        <f t="shared" si="7"/>
        <v>4.7032416000000049E-2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8.5019207999999832E-2</v>
      </c>
      <c r="CK99">
        <f t="shared" si="7"/>
        <v>4.4885471999999947E-2</v>
      </c>
      <c r="CL99">
        <f t="shared" si="7"/>
        <v>4.6514496000000044E-2</v>
      </c>
      <c r="CM99">
        <f t="shared" si="7"/>
        <v>8.4280559999999824E-2</v>
      </c>
      <c r="CN99">
        <f t="shared" si="7"/>
        <v>6.5114790249999999E-2</v>
      </c>
      <c r="CO99">
        <f t="shared" si="7"/>
        <v>0.10305360000000011</v>
      </c>
      <c r="CP99">
        <f t="shared" si="7"/>
        <v>0.10219500000000013</v>
      </c>
      <c r="CQ99">
        <f t="shared" si="7"/>
        <v>4.6855031999999949E-2</v>
      </c>
      <c r="CR99">
        <f t="shared" si="7"/>
        <v>2.0206584000000007E-2</v>
      </c>
      <c r="CS99">
        <f t="shared" si="7"/>
        <v>3.2906352000000055E-2</v>
      </c>
      <c r="CT99">
        <f t="shared" si="7"/>
        <v>0.10140612000000007</v>
      </c>
      <c r="CU99">
        <f t="shared" si="7"/>
        <v>2.5218814999999995E-2</v>
      </c>
      <c r="CV99">
        <f t="shared" si="7"/>
        <v>2.5176142999999998E-2</v>
      </c>
      <c r="CW99">
        <f t="shared" si="7"/>
        <v>0.1016123280000002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2.2689171562499997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T3" activePane="bottomRight" state="frozen"/>
      <selection sqref="A1:D35"/>
      <selection pane="topRight" sqref="A1:D35"/>
      <selection pane="bottomLeft" sqref="A1:D35"/>
      <selection pane="bottomRight" activeCell="CE3" sqref="CE3:CE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663.93016299999999</v>
      </c>
      <c r="L3">
        <v>640.86052500000005</v>
      </c>
      <c r="M3">
        <v>92.120135000000005</v>
      </c>
      <c r="N3">
        <v>117.61850099999999</v>
      </c>
      <c r="O3">
        <v>123.402011</v>
      </c>
      <c r="P3">
        <v>141.42464699999999</v>
      </c>
      <c r="Q3">
        <v>15.794003999999999</v>
      </c>
      <c r="R3">
        <v>42.584049999999998</v>
      </c>
      <c r="S3">
        <v>26.275144999999998</v>
      </c>
      <c r="T3">
        <v>2.2960729999999998</v>
      </c>
      <c r="U3">
        <v>333.34188499999999</v>
      </c>
      <c r="V3">
        <v>19.915310999999999</v>
      </c>
      <c r="W3">
        <v>43.735868000000004</v>
      </c>
      <c r="X3">
        <v>141.71826100000001</v>
      </c>
      <c r="Y3">
        <v>0</v>
      </c>
      <c r="Z3">
        <v>12.592471</v>
      </c>
      <c r="AA3">
        <v>0</v>
      </c>
      <c r="AB3">
        <v>14.74619</v>
      </c>
      <c r="AC3">
        <v>0</v>
      </c>
      <c r="AD3">
        <v>0</v>
      </c>
      <c r="AE3">
        <v>0</v>
      </c>
      <c r="AF3">
        <v>6.6371330000000004</v>
      </c>
      <c r="AG3">
        <v>45.631225999999998</v>
      </c>
      <c r="AH3">
        <v>0</v>
      </c>
      <c r="AI3">
        <v>0</v>
      </c>
      <c r="AJ3">
        <v>0</v>
      </c>
      <c r="AK3">
        <v>62.398412999999998</v>
      </c>
      <c r="AL3">
        <v>80.376005000000006</v>
      </c>
      <c r="AM3">
        <v>17.397058999999999</v>
      </c>
      <c r="AN3">
        <v>1.0122850000000001</v>
      </c>
      <c r="AO3">
        <v>0</v>
      </c>
      <c r="AP3">
        <v>0.369197</v>
      </c>
      <c r="AQ3">
        <v>0</v>
      </c>
      <c r="AR3">
        <v>50.909413999999998</v>
      </c>
      <c r="AS3">
        <v>35.793827999999998</v>
      </c>
      <c r="AT3">
        <v>14.410498</v>
      </c>
      <c r="AU3">
        <v>0</v>
      </c>
      <c r="AV3">
        <v>0</v>
      </c>
      <c r="AW3">
        <v>1.7676879999999999</v>
      </c>
      <c r="AX3">
        <v>0</v>
      </c>
      <c r="AY3">
        <v>0</v>
      </c>
      <c r="AZ3">
        <f>DJ3</f>
        <v>87.643118000000015</v>
      </c>
      <c r="BA3">
        <f>SUM(B3:AZ3)</f>
        <v>2836.7011040000002</v>
      </c>
      <c r="BD3">
        <v>7.64</v>
      </c>
      <c r="BE3">
        <v>1.87</v>
      </c>
      <c r="BF3">
        <v>2.91</v>
      </c>
      <c r="BG3">
        <v>1.77</v>
      </c>
      <c r="BH3">
        <v>8.9700000000000006</v>
      </c>
      <c r="BI3">
        <v>0.84</v>
      </c>
      <c r="BJ3">
        <v>0.85</v>
      </c>
      <c r="BK3">
        <v>1.77</v>
      </c>
      <c r="BL3">
        <v>1.73</v>
      </c>
      <c r="BM3">
        <v>0.19</v>
      </c>
      <c r="BN3">
        <v>3.43</v>
      </c>
      <c r="BO3">
        <v>3.63</v>
      </c>
      <c r="BP3">
        <v>0.24</v>
      </c>
      <c r="BQ3">
        <v>1.93</v>
      </c>
      <c r="BR3">
        <v>2.09</v>
      </c>
      <c r="BS3">
        <v>1.56</v>
      </c>
      <c r="BT3">
        <v>2.8526379999999998</v>
      </c>
      <c r="BU3">
        <v>1.28911</v>
      </c>
      <c r="BV3">
        <v>2.3011810000000001</v>
      </c>
      <c r="BW3">
        <v>1.8073619999999999</v>
      </c>
      <c r="BX3">
        <v>1.882668</v>
      </c>
      <c r="BY3">
        <v>2.5782180000000001</v>
      </c>
      <c r="BZ3">
        <v>1.275358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3.4032480000000001</v>
      </c>
      <c r="CK3">
        <v>1.7967280000000001</v>
      </c>
      <c r="CL3">
        <v>1.861937</v>
      </c>
      <c r="CM3">
        <v>3.3736809999999999</v>
      </c>
      <c r="CN3">
        <v>1.5950580000000001</v>
      </c>
      <c r="CO3">
        <v>4.1251499999999997</v>
      </c>
      <c r="CP3">
        <v>4.0907809999999998</v>
      </c>
      <c r="CQ3">
        <v>1.8755679999999999</v>
      </c>
      <c r="CR3">
        <v>0.80885300000000004</v>
      </c>
      <c r="CS3">
        <v>1.3172140000000001</v>
      </c>
      <c r="CT3">
        <v>4.059202</v>
      </c>
      <c r="CU3">
        <v>0</v>
      </c>
      <c r="CV3">
        <v>0</v>
      </c>
      <c r="CW3">
        <v>3.929163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87.643118000000015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663.93016299999999</v>
      </c>
      <c r="L4">
        <v>640.86052500000005</v>
      </c>
      <c r="M4">
        <v>92.120135000000005</v>
      </c>
      <c r="N4">
        <v>117.61850099999999</v>
      </c>
      <c r="O4">
        <v>123.402011</v>
      </c>
      <c r="P4">
        <v>141.42464699999999</v>
      </c>
      <c r="Q4">
        <v>15.794003999999999</v>
      </c>
      <c r="R4">
        <v>42.584049999999998</v>
      </c>
      <c r="S4">
        <v>26.275144999999998</v>
      </c>
      <c r="T4">
        <v>2.2960729999999998</v>
      </c>
      <c r="U4">
        <v>333.42294399999997</v>
      </c>
      <c r="V4">
        <v>19.915310999999999</v>
      </c>
      <c r="W4">
        <v>43.735868000000004</v>
      </c>
      <c r="X4">
        <v>141.71826100000001</v>
      </c>
      <c r="Y4">
        <v>0</v>
      </c>
      <c r="Z4">
        <v>12.592471</v>
      </c>
      <c r="AA4">
        <v>0</v>
      </c>
      <c r="AB4">
        <v>14.74619</v>
      </c>
      <c r="AC4">
        <v>0</v>
      </c>
      <c r="AD4">
        <v>0</v>
      </c>
      <c r="AE4">
        <v>0</v>
      </c>
      <c r="AF4">
        <v>6.6371330000000004</v>
      </c>
      <c r="AG4">
        <v>45.631225999999998</v>
      </c>
      <c r="AH4">
        <v>0</v>
      </c>
      <c r="AI4">
        <v>0</v>
      </c>
      <c r="AJ4">
        <v>0</v>
      </c>
      <c r="AK4">
        <v>62.398412999999998</v>
      </c>
      <c r="AL4">
        <v>80.376005000000006</v>
      </c>
      <c r="AM4">
        <v>17.397058999999999</v>
      </c>
      <c r="AN4">
        <v>1.0122850000000001</v>
      </c>
      <c r="AO4">
        <v>0</v>
      </c>
      <c r="AP4">
        <v>0.369197</v>
      </c>
      <c r="AQ4">
        <v>0</v>
      </c>
      <c r="AR4">
        <v>50.909413999999998</v>
      </c>
      <c r="AS4">
        <v>35.793827999999998</v>
      </c>
      <c r="AT4">
        <v>14.124601</v>
      </c>
      <c r="AU4">
        <v>0</v>
      </c>
      <c r="AV4">
        <v>0</v>
      </c>
      <c r="AW4">
        <v>1.7676879999999999</v>
      </c>
      <c r="AX4">
        <v>0</v>
      </c>
      <c r="AY4">
        <v>0</v>
      </c>
      <c r="AZ4">
        <f t="shared" ref="AZ4:AZ67" si="0">DJ4</f>
        <v>87.643221000000011</v>
      </c>
      <c r="BA4">
        <f t="shared" ref="BA4:BA67" si="1">SUM(B4:AZ4)</f>
        <v>2836.496369</v>
      </c>
      <c r="BD4">
        <v>7.64</v>
      </c>
      <c r="BE4">
        <v>1.87</v>
      </c>
      <c r="BF4">
        <v>2.91</v>
      </c>
      <c r="BG4">
        <v>1.77</v>
      </c>
      <c r="BH4">
        <v>8.9700000000000006</v>
      </c>
      <c r="BI4">
        <v>0.84</v>
      </c>
      <c r="BJ4">
        <v>0.85</v>
      </c>
      <c r="BK4">
        <v>1.77</v>
      </c>
      <c r="BL4">
        <v>1.73</v>
      </c>
      <c r="BM4">
        <v>0.19</v>
      </c>
      <c r="BN4">
        <v>3.43</v>
      </c>
      <c r="BO4">
        <v>3.63</v>
      </c>
      <c r="BP4">
        <v>0.24</v>
      </c>
      <c r="BQ4">
        <v>1.93</v>
      </c>
      <c r="BR4">
        <v>2.09</v>
      </c>
      <c r="BS4">
        <v>1.56</v>
      </c>
      <c r="BT4">
        <v>2.8526379999999998</v>
      </c>
      <c r="BU4">
        <v>1.28911</v>
      </c>
      <c r="BV4">
        <v>2.3012839999999999</v>
      </c>
      <c r="BW4">
        <v>1.8073619999999999</v>
      </c>
      <c r="BX4">
        <v>1.882668</v>
      </c>
      <c r="BY4">
        <v>2.5782180000000001</v>
      </c>
      <c r="BZ4">
        <v>1.275358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3.4032480000000001</v>
      </c>
      <c r="CK4">
        <v>1.7967280000000001</v>
      </c>
      <c r="CL4">
        <v>1.861937</v>
      </c>
      <c r="CM4">
        <v>3.3736809999999999</v>
      </c>
      <c r="CN4">
        <v>1.5950580000000001</v>
      </c>
      <c r="CO4">
        <v>4.1251499999999997</v>
      </c>
      <c r="CP4">
        <v>4.0907809999999998</v>
      </c>
      <c r="CQ4">
        <v>1.8755679999999999</v>
      </c>
      <c r="CR4">
        <v>0.80885300000000004</v>
      </c>
      <c r="CS4">
        <v>1.3172140000000001</v>
      </c>
      <c r="CT4">
        <v>4.059202</v>
      </c>
      <c r="CU4">
        <v>0</v>
      </c>
      <c r="CV4">
        <v>0</v>
      </c>
      <c r="CW4">
        <v>3.929163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87.643221000000011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644.470416</v>
      </c>
      <c r="L5">
        <v>640.86052500000005</v>
      </c>
      <c r="M5">
        <v>92.120135000000005</v>
      </c>
      <c r="N5">
        <v>117.61850099999999</v>
      </c>
      <c r="O5">
        <v>123.402011</v>
      </c>
      <c r="P5">
        <v>141.42464699999999</v>
      </c>
      <c r="Q5">
        <v>15.794003999999999</v>
      </c>
      <c r="R5">
        <v>42.584049999999998</v>
      </c>
      <c r="S5">
        <v>26.275144999999998</v>
      </c>
      <c r="T5">
        <v>2.2960729999999998</v>
      </c>
      <c r="U5">
        <v>333.42294399999997</v>
      </c>
      <c r="V5">
        <v>19.915310999999999</v>
      </c>
      <c r="W5">
        <v>44.523021999999997</v>
      </c>
      <c r="X5">
        <v>141.71826100000001</v>
      </c>
      <c r="Y5">
        <v>0</v>
      </c>
      <c r="Z5">
        <v>12.592471</v>
      </c>
      <c r="AA5">
        <v>0</v>
      </c>
      <c r="AB5">
        <v>14.74619</v>
      </c>
      <c r="AC5">
        <v>0</v>
      </c>
      <c r="AD5">
        <v>0</v>
      </c>
      <c r="AE5">
        <v>0</v>
      </c>
      <c r="AF5">
        <v>6.6371330000000004</v>
      </c>
      <c r="AG5">
        <v>45.631225999999998</v>
      </c>
      <c r="AH5">
        <v>0</v>
      </c>
      <c r="AI5">
        <v>0</v>
      </c>
      <c r="AJ5">
        <v>0</v>
      </c>
      <c r="AK5">
        <v>62.398412999999998</v>
      </c>
      <c r="AL5">
        <v>23.443000999999999</v>
      </c>
      <c r="AM5">
        <v>17.397058999999999</v>
      </c>
      <c r="AN5">
        <v>1.0122850000000001</v>
      </c>
      <c r="AO5">
        <v>0</v>
      </c>
      <c r="AP5">
        <v>0.369197</v>
      </c>
      <c r="AQ5">
        <v>0</v>
      </c>
      <c r="AR5">
        <v>44.545738</v>
      </c>
      <c r="AS5">
        <v>35.793827999999998</v>
      </c>
      <c r="AT5">
        <v>14.410498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87.723221000000024</v>
      </c>
      <c r="BA5">
        <f t="shared" si="1"/>
        <v>2753.125305</v>
      </c>
      <c r="BD5">
        <v>7.64</v>
      </c>
      <c r="BE5">
        <v>1.87</v>
      </c>
      <c r="BF5">
        <v>2.91</v>
      </c>
      <c r="BG5">
        <v>1.77</v>
      </c>
      <c r="BH5">
        <v>8.9700000000000006</v>
      </c>
      <c r="BI5">
        <v>0.88</v>
      </c>
      <c r="BJ5">
        <v>0.89</v>
      </c>
      <c r="BK5">
        <v>1.77</v>
      </c>
      <c r="BL5">
        <v>1.73</v>
      </c>
      <c r="BM5">
        <v>0.19</v>
      </c>
      <c r="BN5">
        <v>3.43</v>
      </c>
      <c r="BO5">
        <v>3.63</v>
      </c>
      <c r="BP5">
        <v>0.24</v>
      </c>
      <c r="BQ5">
        <v>1.93</v>
      </c>
      <c r="BR5">
        <v>2.09</v>
      </c>
      <c r="BS5">
        <v>1.56</v>
      </c>
      <c r="BT5">
        <v>2.8526379999999998</v>
      </c>
      <c r="BU5">
        <v>1.28911</v>
      </c>
      <c r="BV5">
        <v>2.3012839999999999</v>
      </c>
      <c r="BW5">
        <v>1.8073619999999999</v>
      </c>
      <c r="BX5">
        <v>1.882668</v>
      </c>
      <c r="BY5">
        <v>2.5782180000000001</v>
      </c>
      <c r="BZ5">
        <v>1.275358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3.4032480000000001</v>
      </c>
      <c r="CK5">
        <v>1.7967280000000001</v>
      </c>
      <c r="CL5">
        <v>1.861937</v>
      </c>
      <c r="CM5">
        <v>3.3736809999999999</v>
      </c>
      <c r="CN5">
        <v>1.5950580000000001</v>
      </c>
      <c r="CO5">
        <v>4.1251499999999997</v>
      </c>
      <c r="CP5">
        <v>4.0907809999999998</v>
      </c>
      <c r="CQ5">
        <v>1.8755679999999999</v>
      </c>
      <c r="CR5">
        <v>0.80885300000000004</v>
      </c>
      <c r="CS5">
        <v>1.3172140000000001</v>
      </c>
      <c r="CT5">
        <v>4.059202</v>
      </c>
      <c r="CU5">
        <v>0</v>
      </c>
      <c r="CV5">
        <v>0</v>
      </c>
      <c r="CW5">
        <v>3.929163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87.723221000000024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644.470416</v>
      </c>
      <c r="L6">
        <v>640.86052500000005</v>
      </c>
      <c r="M6">
        <v>92.120135000000005</v>
      </c>
      <c r="N6">
        <v>117.61850099999999</v>
      </c>
      <c r="O6">
        <v>123.402011</v>
      </c>
      <c r="P6">
        <v>141.42464699999999</v>
      </c>
      <c r="Q6">
        <v>15.794003999999999</v>
      </c>
      <c r="R6">
        <v>42.584049999999998</v>
      </c>
      <c r="S6">
        <v>26.275144999999998</v>
      </c>
      <c r="T6">
        <v>2.2960729999999998</v>
      </c>
      <c r="U6">
        <v>333.42294399999997</v>
      </c>
      <c r="V6">
        <v>19.915310999999999</v>
      </c>
      <c r="W6">
        <v>44.575595999999997</v>
      </c>
      <c r="X6">
        <v>141.71826100000001</v>
      </c>
      <c r="Y6">
        <v>0</v>
      </c>
      <c r="Z6">
        <v>12.592471</v>
      </c>
      <c r="AA6">
        <v>0</v>
      </c>
      <c r="AB6">
        <v>14.74619</v>
      </c>
      <c r="AC6">
        <v>0</v>
      </c>
      <c r="AD6">
        <v>0</v>
      </c>
      <c r="AE6">
        <v>0</v>
      </c>
      <c r="AF6">
        <v>6.6371330000000004</v>
      </c>
      <c r="AG6">
        <v>45.631225999999998</v>
      </c>
      <c r="AH6">
        <v>0</v>
      </c>
      <c r="AI6">
        <v>0</v>
      </c>
      <c r="AJ6">
        <v>0</v>
      </c>
      <c r="AK6">
        <v>62.398412999999998</v>
      </c>
      <c r="AL6">
        <v>23.443000999999999</v>
      </c>
      <c r="AM6">
        <v>17.397058999999999</v>
      </c>
      <c r="AN6">
        <v>1.0122850000000001</v>
      </c>
      <c r="AO6">
        <v>0</v>
      </c>
      <c r="AP6">
        <v>0.369197</v>
      </c>
      <c r="AQ6">
        <v>0</v>
      </c>
      <c r="AR6">
        <v>44.545738</v>
      </c>
      <c r="AS6">
        <v>35.072035999999997</v>
      </c>
      <c r="AT6">
        <v>14.410498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87.753220999999996</v>
      </c>
      <c r="BA6">
        <f t="shared" si="1"/>
        <v>2752.4860870000002</v>
      </c>
      <c r="BD6">
        <v>7.64</v>
      </c>
      <c r="BE6">
        <v>1.87</v>
      </c>
      <c r="BF6">
        <v>2.91</v>
      </c>
      <c r="BG6">
        <v>1.77</v>
      </c>
      <c r="BH6">
        <v>8.9700000000000006</v>
      </c>
      <c r="BI6">
        <v>0.9</v>
      </c>
      <c r="BJ6">
        <v>0.9</v>
      </c>
      <c r="BK6">
        <v>1.77</v>
      </c>
      <c r="BL6">
        <v>1.73</v>
      </c>
      <c r="BM6">
        <v>0.19</v>
      </c>
      <c r="BN6">
        <v>3.43</v>
      </c>
      <c r="BO6">
        <v>3.63</v>
      </c>
      <c r="BP6">
        <v>0.24</v>
      </c>
      <c r="BQ6">
        <v>1.93</v>
      </c>
      <c r="BR6">
        <v>2.09</v>
      </c>
      <c r="BS6">
        <v>1.56</v>
      </c>
      <c r="BT6">
        <v>2.8526379999999998</v>
      </c>
      <c r="BU6">
        <v>1.28911</v>
      </c>
      <c r="BV6">
        <v>2.3012839999999999</v>
      </c>
      <c r="BW6">
        <v>1.8073619999999999</v>
      </c>
      <c r="BX6">
        <v>1.882668</v>
      </c>
      <c r="BY6">
        <v>2.5782180000000001</v>
      </c>
      <c r="BZ6">
        <v>1.275358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3.4032480000000001</v>
      </c>
      <c r="CK6">
        <v>1.7967280000000001</v>
      </c>
      <c r="CL6">
        <v>1.861937</v>
      </c>
      <c r="CM6">
        <v>3.3736809999999999</v>
      </c>
      <c r="CN6">
        <v>1.5950580000000001</v>
      </c>
      <c r="CO6">
        <v>4.1251499999999997</v>
      </c>
      <c r="CP6">
        <v>4.0907809999999998</v>
      </c>
      <c r="CQ6">
        <v>1.8755679999999999</v>
      </c>
      <c r="CR6">
        <v>0.80885300000000004</v>
      </c>
      <c r="CS6">
        <v>1.3172140000000001</v>
      </c>
      <c r="CT6">
        <v>4.059202</v>
      </c>
      <c r="CU6">
        <v>0</v>
      </c>
      <c r="CV6">
        <v>0</v>
      </c>
      <c r="CW6">
        <v>3.929163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87.753220999999996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660.52316099999996</v>
      </c>
      <c r="L7">
        <v>640.86052500000005</v>
      </c>
      <c r="M7">
        <v>92.120135000000005</v>
      </c>
      <c r="N7">
        <v>117.61850099999999</v>
      </c>
      <c r="O7">
        <v>123.402011</v>
      </c>
      <c r="P7">
        <v>141.42464699999999</v>
      </c>
      <c r="Q7">
        <v>15.794003999999999</v>
      </c>
      <c r="R7">
        <v>42.584049999999998</v>
      </c>
      <c r="S7">
        <v>26.275144999999998</v>
      </c>
      <c r="T7">
        <v>2.2960729999999998</v>
      </c>
      <c r="U7">
        <v>333.42294399999997</v>
      </c>
      <c r="V7">
        <v>17.82723</v>
      </c>
      <c r="W7">
        <v>44.575595999999997</v>
      </c>
      <c r="X7">
        <v>141.71826100000001</v>
      </c>
      <c r="Y7">
        <v>0</v>
      </c>
      <c r="Z7">
        <v>12.592471</v>
      </c>
      <c r="AA7">
        <v>0</v>
      </c>
      <c r="AB7">
        <v>0</v>
      </c>
      <c r="AC7">
        <v>0</v>
      </c>
      <c r="AD7">
        <v>0</v>
      </c>
      <c r="AE7">
        <v>0</v>
      </c>
      <c r="AF7">
        <v>6.6371330000000004</v>
      </c>
      <c r="AG7">
        <v>45.631225999999998</v>
      </c>
      <c r="AH7">
        <v>0</v>
      </c>
      <c r="AI7">
        <v>0</v>
      </c>
      <c r="AJ7">
        <v>0</v>
      </c>
      <c r="AK7">
        <v>62.398412999999998</v>
      </c>
      <c r="AL7">
        <v>23.443000999999999</v>
      </c>
      <c r="AM7">
        <v>17.397058999999999</v>
      </c>
      <c r="AN7">
        <v>1.0122850000000001</v>
      </c>
      <c r="AO7">
        <v>0</v>
      </c>
      <c r="AP7">
        <v>0.369197</v>
      </c>
      <c r="AQ7">
        <v>0</v>
      </c>
      <c r="AR7">
        <v>44.545738</v>
      </c>
      <c r="AS7">
        <v>35.072035999999997</v>
      </c>
      <c r="AT7">
        <v>14.410498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87.753220999999996</v>
      </c>
      <c r="BA7">
        <f t="shared" si="1"/>
        <v>2751.704561</v>
      </c>
      <c r="BD7">
        <v>7.64</v>
      </c>
      <c r="BE7">
        <v>1.87</v>
      </c>
      <c r="BF7">
        <v>2.91</v>
      </c>
      <c r="BG7">
        <v>1.77</v>
      </c>
      <c r="BH7">
        <v>8.9700000000000006</v>
      </c>
      <c r="BI7">
        <v>0.9</v>
      </c>
      <c r="BJ7">
        <v>0.9</v>
      </c>
      <c r="BK7">
        <v>1.77</v>
      </c>
      <c r="BL7">
        <v>1.73</v>
      </c>
      <c r="BM7">
        <v>0.19</v>
      </c>
      <c r="BN7">
        <v>3.43</v>
      </c>
      <c r="BO7">
        <v>3.63</v>
      </c>
      <c r="BP7">
        <v>0.24</v>
      </c>
      <c r="BQ7">
        <v>1.93</v>
      </c>
      <c r="BR7">
        <v>2.09</v>
      </c>
      <c r="BS7">
        <v>1.56</v>
      </c>
      <c r="BT7">
        <v>2.8526379999999998</v>
      </c>
      <c r="BU7">
        <v>1.28911</v>
      </c>
      <c r="BV7">
        <v>2.3012839999999999</v>
      </c>
      <c r="BW7">
        <v>1.8073619999999999</v>
      </c>
      <c r="BX7">
        <v>1.882668</v>
      </c>
      <c r="BY7">
        <v>2.5782180000000001</v>
      </c>
      <c r="BZ7">
        <v>1.275358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3.4032480000000001</v>
      </c>
      <c r="CK7">
        <v>1.7967280000000001</v>
      </c>
      <c r="CL7">
        <v>1.861937</v>
      </c>
      <c r="CM7">
        <v>3.3736809999999999</v>
      </c>
      <c r="CN7">
        <v>1.5950580000000001</v>
      </c>
      <c r="CO7">
        <v>4.1251499999999997</v>
      </c>
      <c r="CP7">
        <v>4.0907809999999998</v>
      </c>
      <c r="CQ7">
        <v>1.8755679999999999</v>
      </c>
      <c r="CR7">
        <v>0.80885300000000004</v>
      </c>
      <c r="CS7">
        <v>1.3172140000000001</v>
      </c>
      <c r="CT7">
        <v>4.059202</v>
      </c>
      <c r="CU7">
        <v>0</v>
      </c>
      <c r="CV7">
        <v>0</v>
      </c>
      <c r="CW7">
        <v>3.929163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87.753220999999996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660.52371300000004</v>
      </c>
      <c r="L8">
        <v>640.86052500000005</v>
      </c>
      <c r="M8">
        <v>92.120135000000005</v>
      </c>
      <c r="N8">
        <v>117.61850099999999</v>
      </c>
      <c r="O8">
        <v>123.402011</v>
      </c>
      <c r="P8">
        <v>141.42464699999999</v>
      </c>
      <c r="Q8">
        <v>15.794003999999999</v>
      </c>
      <c r="R8">
        <v>42.584049999999998</v>
      </c>
      <c r="S8">
        <v>26.275144999999998</v>
      </c>
      <c r="T8">
        <v>2.2960729999999998</v>
      </c>
      <c r="U8">
        <v>333.42294399999997</v>
      </c>
      <c r="V8">
        <v>17.359849000000001</v>
      </c>
      <c r="W8">
        <v>44.575595999999997</v>
      </c>
      <c r="X8">
        <v>141.71826100000001</v>
      </c>
      <c r="Y8">
        <v>0</v>
      </c>
      <c r="Z8">
        <v>12.592471</v>
      </c>
      <c r="AA8">
        <v>0</v>
      </c>
      <c r="AB8">
        <v>0</v>
      </c>
      <c r="AC8">
        <v>0</v>
      </c>
      <c r="AD8">
        <v>0</v>
      </c>
      <c r="AE8">
        <v>0</v>
      </c>
      <c r="AF8">
        <v>6.6371330000000004</v>
      </c>
      <c r="AG8">
        <v>45.631225999999998</v>
      </c>
      <c r="AH8">
        <v>0</v>
      </c>
      <c r="AI8">
        <v>0</v>
      </c>
      <c r="AJ8">
        <v>0</v>
      </c>
      <c r="AK8">
        <v>62.398412999999998</v>
      </c>
      <c r="AL8">
        <v>23.443000999999999</v>
      </c>
      <c r="AM8">
        <v>17.397058999999999</v>
      </c>
      <c r="AN8">
        <v>1.0122850000000001</v>
      </c>
      <c r="AO8">
        <v>0</v>
      </c>
      <c r="AP8">
        <v>0.369197</v>
      </c>
      <c r="AQ8">
        <v>0</v>
      </c>
      <c r="AR8">
        <v>44.545738</v>
      </c>
      <c r="AS8">
        <v>35.072035999999997</v>
      </c>
      <c r="AT8">
        <v>14.410498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87.753220999999996</v>
      </c>
      <c r="BA8">
        <f t="shared" si="1"/>
        <v>2751.2377320000001</v>
      </c>
      <c r="BD8">
        <v>7.64</v>
      </c>
      <c r="BE8">
        <v>1.87</v>
      </c>
      <c r="BF8">
        <v>2.91</v>
      </c>
      <c r="BG8">
        <v>1.77</v>
      </c>
      <c r="BH8">
        <v>8.9700000000000006</v>
      </c>
      <c r="BI8">
        <v>0.9</v>
      </c>
      <c r="BJ8">
        <v>0.9</v>
      </c>
      <c r="BK8">
        <v>1.77</v>
      </c>
      <c r="BL8">
        <v>1.73</v>
      </c>
      <c r="BM8">
        <v>0.19</v>
      </c>
      <c r="BN8">
        <v>3.43</v>
      </c>
      <c r="BO8">
        <v>3.63</v>
      </c>
      <c r="BP8">
        <v>0.24</v>
      </c>
      <c r="BQ8">
        <v>1.93</v>
      </c>
      <c r="BR8">
        <v>2.09</v>
      </c>
      <c r="BS8">
        <v>1.56</v>
      </c>
      <c r="BT8">
        <v>2.8526379999999998</v>
      </c>
      <c r="BU8">
        <v>1.28911</v>
      </c>
      <c r="BV8">
        <v>2.3012839999999999</v>
      </c>
      <c r="BW8">
        <v>1.8073619999999999</v>
      </c>
      <c r="BX8">
        <v>1.882668</v>
      </c>
      <c r="BY8">
        <v>2.5782180000000001</v>
      </c>
      <c r="BZ8">
        <v>1.275358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3.4032480000000001</v>
      </c>
      <c r="CK8">
        <v>1.7967280000000001</v>
      </c>
      <c r="CL8">
        <v>1.861937</v>
      </c>
      <c r="CM8">
        <v>3.3736809999999999</v>
      </c>
      <c r="CN8">
        <v>1.5950580000000001</v>
      </c>
      <c r="CO8">
        <v>4.1251499999999997</v>
      </c>
      <c r="CP8">
        <v>4.0907809999999998</v>
      </c>
      <c r="CQ8">
        <v>1.8755679999999999</v>
      </c>
      <c r="CR8">
        <v>0.80885300000000004</v>
      </c>
      <c r="CS8">
        <v>1.3172140000000001</v>
      </c>
      <c r="CT8">
        <v>4.059202</v>
      </c>
      <c r="CU8">
        <v>0</v>
      </c>
      <c r="CV8">
        <v>0</v>
      </c>
      <c r="CW8">
        <v>3.929163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87.753220999999996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660.52371300000004</v>
      </c>
      <c r="L9">
        <v>640.86052500000005</v>
      </c>
      <c r="M9">
        <v>92.120135000000005</v>
      </c>
      <c r="N9">
        <v>117.61850099999999</v>
      </c>
      <c r="O9">
        <v>123.402011</v>
      </c>
      <c r="P9">
        <v>141.42464699999999</v>
      </c>
      <c r="Q9">
        <v>15.794003999999999</v>
      </c>
      <c r="R9">
        <v>42.584049999999998</v>
      </c>
      <c r="S9">
        <v>26.275144999999998</v>
      </c>
      <c r="T9">
        <v>2.2960729999999998</v>
      </c>
      <c r="U9">
        <v>333.42294399999997</v>
      </c>
      <c r="V9">
        <v>17.359849000000001</v>
      </c>
      <c r="W9">
        <v>44.575595999999997</v>
      </c>
      <c r="X9">
        <v>141.71826100000001</v>
      </c>
      <c r="Y9">
        <v>0</v>
      </c>
      <c r="Z9">
        <v>12.592471</v>
      </c>
      <c r="AA9">
        <v>0</v>
      </c>
      <c r="AB9">
        <v>0</v>
      </c>
      <c r="AC9">
        <v>0</v>
      </c>
      <c r="AD9">
        <v>0</v>
      </c>
      <c r="AE9">
        <v>0</v>
      </c>
      <c r="AF9">
        <v>6.6371330000000004</v>
      </c>
      <c r="AG9">
        <v>45.631225999999998</v>
      </c>
      <c r="AH9">
        <v>0</v>
      </c>
      <c r="AI9">
        <v>0</v>
      </c>
      <c r="AJ9">
        <v>0</v>
      </c>
      <c r="AK9">
        <v>62.398412999999998</v>
      </c>
      <c r="AL9">
        <v>23.443000999999999</v>
      </c>
      <c r="AM9">
        <v>17.397058999999999</v>
      </c>
      <c r="AN9">
        <v>1.0122850000000001</v>
      </c>
      <c r="AO9">
        <v>0</v>
      </c>
      <c r="AP9">
        <v>0.369197</v>
      </c>
      <c r="AQ9">
        <v>0</v>
      </c>
      <c r="AR9">
        <v>44.545738</v>
      </c>
      <c r="AS9">
        <v>35.793827999999998</v>
      </c>
      <c r="AT9">
        <v>14.025207999999999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87.894701999999995</v>
      </c>
      <c r="BA9">
        <f t="shared" si="1"/>
        <v>2751.7157149999998</v>
      </c>
      <c r="BD9">
        <v>7.64</v>
      </c>
      <c r="BE9">
        <v>1.87</v>
      </c>
      <c r="BF9">
        <v>2.91</v>
      </c>
      <c r="BG9">
        <v>1.77</v>
      </c>
      <c r="BH9">
        <v>8.9700000000000006</v>
      </c>
      <c r="BI9">
        <v>0.9</v>
      </c>
      <c r="BJ9">
        <v>0.9</v>
      </c>
      <c r="BK9">
        <v>1.77</v>
      </c>
      <c r="BL9">
        <v>1.73</v>
      </c>
      <c r="BM9">
        <v>0.19</v>
      </c>
      <c r="BN9">
        <v>3.43</v>
      </c>
      <c r="BO9">
        <v>3.63</v>
      </c>
      <c r="BP9">
        <v>0.24</v>
      </c>
      <c r="BQ9">
        <v>1.93</v>
      </c>
      <c r="BR9">
        <v>2.09</v>
      </c>
      <c r="BS9">
        <v>1.56</v>
      </c>
      <c r="BT9">
        <v>2.8526379999999998</v>
      </c>
      <c r="BU9">
        <v>1.28911</v>
      </c>
      <c r="BV9">
        <v>2.3012839999999999</v>
      </c>
      <c r="BW9">
        <v>1.8073619999999999</v>
      </c>
      <c r="BX9">
        <v>1.882668</v>
      </c>
      <c r="BY9">
        <v>2.5782180000000001</v>
      </c>
      <c r="BZ9">
        <v>1.275358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3.4032480000000001</v>
      </c>
      <c r="CK9">
        <v>1.7967280000000001</v>
      </c>
      <c r="CL9">
        <v>1.861937</v>
      </c>
      <c r="CM9">
        <v>3.3736809999999999</v>
      </c>
      <c r="CN9">
        <v>1.7365390000000001</v>
      </c>
      <c r="CO9">
        <v>4.1251499999999997</v>
      </c>
      <c r="CP9">
        <v>4.0907809999999998</v>
      </c>
      <c r="CQ9">
        <v>1.8755679999999999</v>
      </c>
      <c r="CR9">
        <v>0.80885300000000004</v>
      </c>
      <c r="CS9">
        <v>1.3172140000000001</v>
      </c>
      <c r="CT9">
        <v>4.059202</v>
      </c>
      <c r="CU9">
        <v>0</v>
      </c>
      <c r="CV9">
        <v>0</v>
      </c>
      <c r="CW9">
        <v>3.929163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87.894701999999995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660.52371300000004</v>
      </c>
      <c r="L10">
        <v>640.86052500000005</v>
      </c>
      <c r="M10">
        <v>92.120135000000005</v>
      </c>
      <c r="N10">
        <v>117.61850099999999</v>
      </c>
      <c r="O10">
        <v>123.402011</v>
      </c>
      <c r="P10">
        <v>141.42464699999999</v>
      </c>
      <c r="Q10">
        <v>15.794003999999999</v>
      </c>
      <c r="R10">
        <v>42.584049999999998</v>
      </c>
      <c r="S10">
        <v>26.275144999999998</v>
      </c>
      <c r="T10">
        <v>2.2960729999999998</v>
      </c>
      <c r="U10">
        <v>333.42294399999997</v>
      </c>
      <c r="V10">
        <v>17.359849000000001</v>
      </c>
      <c r="W10">
        <v>44.575595999999997</v>
      </c>
      <c r="X10">
        <v>141.71826100000001</v>
      </c>
      <c r="Y10">
        <v>0</v>
      </c>
      <c r="Z10">
        <v>12.592471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6.6371330000000004</v>
      </c>
      <c r="AG10">
        <v>45.631225999999998</v>
      </c>
      <c r="AH10">
        <v>0</v>
      </c>
      <c r="AI10">
        <v>0</v>
      </c>
      <c r="AJ10">
        <v>0</v>
      </c>
      <c r="AK10">
        <v>62.398412999999998</v>
      </c>
      <c r="AL10">
        <v>23.443000999999999</v>
      </c>
      <c r="AM10">
        <v>17.397058999999999</v>
      </c>
      <c r="AN10">
        <v>1.0122850000000001</v>
      </c>
      <c r="AO10">
        <v>0</v>
      </c>
      <c r="AP10">
        <v>0.369197</v>
      </c>
      <c r="AQ10">
        <v>0</v>
      </c>
      <c r="AR10">
        <v>50.909413999999998</v>
      </c>
      <c r="AS10">
        <v>35.793827999999998</v>
      </c>
      <c r="AT10">
        <v>14.410498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88.087871000000007</v>
      </c>
      <c r="BA10">
        <f t="shared" si="1"/>
        <v>2758.6578500000005</v>
      </c>
      <c r="BD10">
        <v>7.64</v>
      </c>
      <c r="BE10">
        <v>1.87</v>
      </c>
      <c r="BF10">
        <v>2.91</v>
      </c>
      <c r="BG10">
        <v>1.77</v>
      </c>
      <c r="BH10">
        <v>8.9700000000000006</v>
      </c>
      <c r="BI10">
        <v>0.9</v>
      </c>
      <c r="BJ10">
        <v>0.9</v>
      </c>
      <c r="BK10">
        <v>1.77</v>
      </c>
      <c r="BL10">
        <v>1.73</v>
      </c>
      <c r="BM10">
        <v>0.19</v>
      </c>
      <c r="BN10">
        <v>3.43</v>
      </c>
      <c r="BO10">
        <v>3.63</v>
      </c>
      <c r="BP10">
        <v>0.24</v>
      </c>
      <c r="BQ10">
        <v>1.93</v>
      </c>
      <c r="BR10">
        <v>2.09</v>
      </c>
      <c r="BS10">
        <v>1.56</v>
      </c>
      <c r="BT10">
        <v>2.8526379999999998</v>
      </c>
      <c r="BU10">
        <v>1.28911</v>
      </c>
      <c r="BV10">
        <v>2.3012839999999999</v>
      </c>
      <c r="BW10">
        <v>1.8073619999999999</v>
      </c>
      <c r="BX10">
        <v>1.882668</v>
      </c>
      <c r="BY10">
        <v>2.5782180000000001</v>
      </c>
      <c r="BZ10">
        <v>1.275358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3.4032480000000001</v>
      </c>
      <c r="CK10">
        <v>1.7967280000000001</v>
      </c>
      <c r="CL10">
        <v>1.861937</v>
      </c>
      <c r="CM10">
        <v>3.3736809999999999</v>
      </c>
      <c r="CN10">
        <v>1.929708</v>
      </c>
      <c r="CO10">
        <v>4.1251499999999997</v>
      </c>
      <c r="CP10">
        <v>4.0907809999999998</v>
      </c>
      <c r="CQ10">
        <v>1.8755679999999999</v>
      </c>
      <c r="CR10">
        <v>0.80885300000000004</v>
      </c>
      <c r="CS10">
        <v>1.3172140000000001</v>
      </c>
      <c r="CT10">
        <v>4.059202</v>
      </c>
      <c r="CU10">
        <v>0</v>
      </c>
      <c r="CV10">
        <v>0</v>
      </c>
      <c r="CW10">
        <v>3.929163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88.087871000000007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660.52371300000004</v>
      </c>
      <c r="L11">
        <v>640.86052500000005</v>
      </c>
      <c r="M11">
        <v>92.120135000000005</v>
      </c>
      <c r="N11">
        <v>117.61850099999999</v>
      </c>
      <c r="O11">
        <v>123.402011</v>
      </c>
      <c r="P11">
        <v>141.42464699999999</v>
      </c>
      <c r="Q11">
        <v>15.794003999999999</v>
      </c>
      <c r="R11">
        <v>42.584049999999998</v>
      </c>
      <c r="S11">
        <v>26.275144999999998</v>
      </c>
      <c r="T11">
        <v>2.2960729999999998</v>
      </c>
      <c r="U11">
        <v>333.42294399999997</v>
      </c>
      <c r="V11">
        <v>17.359849000000001</v>
      </c>
      <c r="W11">
        <v>44.575595999999997</v>
      </c>
      <c r="X11">
        <v>141.71826100000001</v>
      </c>
      <c r="Y11">
        <v>0</v>
      </c>
      <c r="Z11">
        <v>18.888707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8.7781439999999993</v>
      </c>
      <c r="AG11">
        <v>45.631225999999998</v>
      </c>
      <c r="AH11">
        <v>0</v>
      </c>
      <c r="AI11">
        <v>0</v>
      </c>
      <c r="AJ11">
        <v>0</v>
      </c>
      <c r="AK11">
        <v>62.398412999999998</v>
      </c>
      <c r="AL11">
        <v>23.443000999999999</v>
      </c>
      <c r="AM11">
        <v>17.397058999999999</v>
      </c>
      <c r="AN11">
        <v>1.0122850000000001</v>
      </c>
      <c r="AO11">
        <v>0</v>
      </c>
      <c r="AP11">
        <v>0.61532799999999999</v>
      </c>
      <c r="AQ11">
        <v>0</v>
      </c>
      <c r="AR11">
        <v>50.909413999999998</v>
      </c>
      <c r="AS11">
        <v>35.793827999999998</v>
      </c>
      <c r="AT11">
        <v>14.410498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88.065736000000015</v>
      </c>
      <c r="BA11">
        <f t="shared" si="1"/>
        <v>2767.3190930000001</v>
      </c>
      <c r="BD11">
        <v>7.64</v>
      </c>
      <c r="BE11">
        <v>1.87</v>
      </c>
      <c r="BF11">
        <v>2.91</v>
      </c>
      <c r="BG11">
        <v>1.77</v>
      </c>
      <c r="BH11">
        <v>8.9700000000000006</v>
      </c>
      <c r="BI11">
        <v>0.85</v>
      </c>
      <c r="BJ11">
        <v>0.9</v>
      </c>
      <c r="BK11">
        <v>1.72</v>
      </c>
      <c r="BL11">
        <v>1.73</v>
      </c>
      <c r="BM11">
        <v>0.19</v>
      </c>
      <c r="BN11">
        <v>3.43</v>
      </c>
      <c r="BO11">
        <v>3.63</v>
      </c>
      <c r="BP11">
        <v>0.24</v>
      </c>
      <c r="BQ11">
        <v>1.93</v>
      </c>
      <c r="BR11">
        <v>2.09</v>
      </c>
      <c r="BS11">
        <v>1.56</v>
      </c>
      <c r="BT11">
        <v>2.8526379999999998</v>
      </c>
      <c r="BU11">
        <v>1.28911</v>
      </c>
      <c r="BV11">
        <v>2.3012839999999999</v>
      </c>
      <c r="BW11">
        <v>1.8073619999999999</v>
      </c>
      <c r="BX11">
        <v>1.882668</v>
      </c>
      <c r="BY11">
        <v>2.5782180000000001</v>
      </c>
      <c r="BZ11">
        <v>1.275358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3.4032480000000001</v>
      </c>
      <c r="CK11">
        <v>1.7967280000000001</v>
      </c>
      <c r="CL11">
        <v>1.861937</v>
      </c>
      <c r="CM11">
        <v>3.3736809999999999</v>
      </c>
      <c r="CN11">
        <v>2.0075729999999998</v>
      </c>
      <c r="CO11">
        <v>4.1251499999999997</v>
      </c>
      <c r="CP11">
        <v>4.0907809999999998</v>
      </c>
      <c r="CQ11">
        <v>1.8755679999999999</v>
      </c>
      <c r="CR11">
        <v>0.80885300000000004</v>
      </c>
      <c r="CS11">
        <v>1.3172140000000001</v>
      </c>
      <c r="CT11">
        <v>4.059202</v>
      </c>
      <c r="CU11">
        <v>0</v>
      </c>
      <c r="CV11">
        <v>0</v>
      </c>
      <c r="CW11">
        <v>3.929163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88.065736000000015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660.52371300000004</v>
      </c>
      <c r="L12">
        <v>640.86052500000005</v>
      </c>
      <c r="M12">
        <v>92.120135000000005</v>
      </c>
      <c r="N12">
        <v>117.61850099999999</v>
      </c>
      <c r="O12">
        <v>123.402011</v>
      </c>
      <c r="P12">
        <v>141.42464699999999</v>
      </c>
      <c r="Q12">
        <v>15.794003999999999</v>
      </c>
      <c r="R12">
        <v>42.584049999999998</v>
      </c>
      <c r="S12">
        <v>26.275144999999998</v>
      </c>
      <c r="T12">
        <v>2.2960729999999998</v>
      </c>
      <c r="U12">
        <v>333.42294399999997</v>
      </c>
      <c r="V12">
        <v>17.359849000000001</v>
      </c>
      <c r="W12">
        <v>44.575595999999997</v>
      </c>
      <c r="X12">
        <v>141.71826100000001</v>
      </c>
      <c r="Y12">
        <v>0</v>
      </c>
      <c r="Z12">
        <v>18.888707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8.7781439999999993</v>
      </c>
      <c r="AG12">
        <v>45.631225999999998</v>
      </c>
      <c r="AH12">
        <v>0</v>
      </c>
      <c r="AI12">
        <v>0</v>
      </c>
      <c r="AJ12">
        <v>0</v>
      </c>
      <c r="AK12">
        <v>62.398412999999998</v>
      </c>
      <c r="AL12">
        <v>23.443000999999999</v>
      </c>
      <c r="AM12">
        <v>17.397058999999999</v>
      </c>
      <c r="AN12">
        <v>1.0122850000000001</v>
      </c>
      <c r="AO12">
        <v>0</v>
      </c>
      <c r="AP12">
        <v>0.61532799999999999</v>
      </c>
      <c r="AQ12">
        <v>0</v>
      </c>
      <c r="AR12">
        <v>44.545738</v>
      </c>
      <c r="AS12">
        <v>35.072035999999997</v>
      </c>
      <c r="AT12">
        <v>13.82028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88.065736000000015</v>
      </c>
      <c r="BA12">
        <f t="shared" si="1"/>
        <v>2759.6434069999996</v>
      </c>
      <c r="BD12">
        <v>7.64</v>
      </c>
      <c r="BE12">
        <v>1.87</v>
      </c>
      <c r="BF12">
        <v>2.91</v>
      </c>
      <c r="BG12">
        <v>1.77</v>
      </c>
      <c r="BH12">
        <v>8.9700000000000006</v>
      </c>
      <c r="BI12">
        <v>0.85</v>
      </c>
      <c r="BJ12">
        <v>0.9</v>
      </c>
      <c r="BK12">
        <v>1.72</v>
      </c>
      <c r="BL12">
        <v>1.73</v>
      </c>
      <c r="BM12">
        <v>0.19</v>
      </c>
      <c r="BN12">
        <v>3.43</v>
      </c>
      <c r="BO12">
        <v>3.63</v>
      </c>
      <c r="BP12">
        <v>0.24</v>
      </c>
      <c r="BQ12">
        <v>1.93</v>
      </c>
      <c r="BR12">
        <v>2.09</v>
      </c>
      <c r="BS12">
        <v>1.56</v>
      </c>
      <c r="BT12">
        <v>2.8526379999999998</v>
      </c>
      <c r="BU12">
        <v>1.28911</v>
      </c>
      <c r="BV12">
        <v>2.3012839999999999</v>
      </c>
      <c r="BW12">
        <v>1.8073619999999999</v>
      </c>
      <c r="BX12">
        <v>1.882668</v>
      </c>
      <c r="BY12">
        <v>2.5782180000000001</v>
      </c>
      <c r="BZ12">
        <v>1.275358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3.4032480000000001</v>
      </c>
      <c r="CK12">
        <v>1.7967280000000001</v>
      </c>
      <c r="CL12">
        <v>1.861937</v>
      </c>
      <c r="CM12">
        <v>3.3736809999999999</v>
      </c>
      <c r="CN12">
        <v>2.0075729999999998</v>
      </c>
      <c r="CO12">
        <v>4.1251499999999997</v>
      </c>
      <c r="CP12">
        <v>4.0907809999999998</v>
      </c>
      <c r="CQ12">
        <v>1.8755679999999999</v>
      </c>
      <c r="CR12">
        <v>0.80885300000000004</v>
      </c>
      <c r="CS12">
        <v>1.3172140000000001</v>
      </c>
      <c r="CT12">
        <v>4.059202</v>
      </c>
      <c r="CU12">
        <v>0</v>
      </c>
      <c r="CV12">
        <v>0</v>
      </c>
      <c r="CW12">
        <v>3.929163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88.065736000000015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660.52371300000004</v>
      </c>
      <c r="L13">
        <v>640.86052500000005</v>
      </c>
      <c r="M13">
        <v>92.120135000000005</v>
      </c>
      <c r="N13">
        <v>117.61850099999999</v>
      </c>
      <c r="O13">
        <v>123.402011</v>
      </c>
      <c r="P13">
        <v>141.42464699999999</v>
      </c>
      <c r="Q13">
        <v>15.794003999999999</v>
      </c>
      <c r="R13">
        <v>42.584049999999998</v>
      </c>
      <c r="S13">
        <v>26.275144999999998</v>
      </c>
      <c r="T13">
        <v>2.2960729999999998</v>
      </c>
      <c r="U13">
        <v>333.42294399999997</v>
      </c>
      <c r="V13">
        <v>17.359849000000001</v>
      </c>
      <c r="W13">
        <v>44.575595999999997</v>
      </c>
      <c r="X13">
        <v>141.71826100000001</v>
      </c>
      <c r="Y13">
        <v>0</v>
      </c>
      <c r="Z13">
        <v>18.888707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6.6371330000000004</v>
      </c>
      <c r="AG13">
        <v>45.631225999999998</v>
      </c>
      <c r="AH13">
        <v>0</v>
      </c>
      <c r="AI13">
        <v>0</v>
      </c>
      <c r="AJ13">
        <v>0</v>
      </c>
      <c r="AK13">
        <v>62.398412999999998</v>
      </c>
      <c r="AL13">
        <v>23.443000999999999</v>
      </c>
      <c r="AM13">
        <v>17.397058999999999</v>
      </c>
      <c r="AN13">
        <v>1.0122850000000001</v>
      </c>
      <c r="AO13">
        <v>0</v>
      </c>
      <c r="AP13">
        <v>0.61532799999999999</v>
      </c>
      <c r="AQ13">
        <v>0</v>
      </c>
      <c r="AR13">
        <v>44.545738</v>
      </c>
      <c r="AS13">
        <v>35.072035999999997</v>
      </c>
      <c r="AT13">
        <v>14.410498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88.300031000000018</v>
      </c>
      <c r="BA13">
        <f t="shared" si="1"/>
        <v>2758.3269090000003</v>
      </c>
      <c r="BD13">
        <v>7.64</v>
      </c>
      <c r="BE13">
        <v>1.87</v>
      </c>
      <c r="BF13">
        <v>2.91</v>
      </c>
      <c r="BG13">
        <v>1.77</v>
      </c>
      <c r="BH13">
        <v>8.9700000000000006</v>
      </c>
      <c r="BI13">
        <v>0.85</v>
      </c>
      <c r="BJ13">
        <v>0.9</v>
      </c>
      <c r="BK13">
        <v>1.72</v>
      </c>
      <c r="BL13">
        <v>1.73</v>
      </c>
      <c r="BM13">
        <v>0.19</v>
      </c>
      <c r="BN13">
        <v>3.43</v>
      </c>
      <c r="BO13">
        <v>3.63</v>
      </c>
      <c r="BP13">
        <v>0.24</v>
      </c>
      <c r="BQ13">
        <v>1.93</v>
      </c>
      <c r="BR13">
        <v>2.09</v>
      </c>
      <c r="BS13">
        <v>1.56</v>
      </c>
      <c r="BT13">
        <v>2.8526379999999998</v>
      </c>
      <c r="BU13">
        <v>1.28911</v>
      </c>
      <c r="BV13">
        <v>2.3012839999999999</v>
      </c>
      <c r="BW13">
        <v>1.8073619999999999</v>
      </c>
      <c r="BX13">
        <v>1.882668</v>
      </c>
      <c r="BY13">
        <v>2.5782180000000001</v>
      </c>
      <c r="BZ13">
        <v>1.275358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3.4032480000000001</v>
      </c>
      <c r="CK13">
        <v>1.7967280000000001</v>
      </c>
      <c r="CL13">
        <v>1.861937</v>
      </c>
      <c r="CM13">
        <v>3.3736809999999999</v>
      </c>
      <c r="CN13">
        <v>2.2418680000000002</v>
      </c>
      <c r="CO13">
        <v>4.1251499999999997</v>
      </c>
      <c r="CP13">
        <v>4.0907809999999998</v>
      </c>
      <c r="CQ13">
        <v>1.8755679999999999</v>
      </c>
      <c r="CR13">
        <v>0.80885300000000004</v>
      </c>
      <c r="CS13">
        <v>1.3172140000000001</v>
      </c>
      <c r="CT13">
        <v>4.059202</v>
      </c>
      <c r="CU13">
        <v>0</v>
      </c>
      <c r="CV13">
        <v>0</v>
      </c>
      <c r="CW13">
        <v>3.929163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88.300031000000018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660.52371300000004</v>
      </c>
      <c r="L14">
        <v>640.86052500000005</v>
      </c>
      <c r="M14">
        <v>92.120135000000005</v>
      </c>
      <c r="N14">
        <v>117.61850099999999</v>
      </c>
      <c r="O14">
        <v>123.402011</v>
      </c>
      <c r="P14">
        <v>141.42464699999999</v>
      </c>
      <c r="Q14">
        <v>15.794003999999999</v>
      </c>
      <c r="R14">
        <v>42.584049999999998</v>
      </c>
      <c r="S14">
        <v>26.275144999999998</v>
      </c>
      <c r="T14">
        <v>2.2960729999999998</v>
      </c>
      <c r="U14">
        <v>333.42294399999997</v>
      </c>
      <c r="V14">
        <v>17.359849000000001</v>
      </c>
      <c r="W14">
        <v>44.575595999999997</v>
      </c>
      <c r="X14">
        <v>141.71826100000001</v>
      </c>
      <c r="Y14">
        <v>0</v>
      </c>
      <c r="Z14">
        <v>18.888707</v>
      </c>
      <c r="AA14">
        <v>0</v>
      </c>
      <c r="AB14">
        <v>0</v>
      </c>
      <c r="AC14">
        <v>10.716803000000001</v>
      </c>
      <c r="AD14">
        <v>0</v>
      </c>
      <c r="AE14">
        <v>0</v>
      </c>
      <c r="AF14">
        <v>6.6371330000000004</v>
      </c>
      <c r="AG14">
        <v>45.631225999999998</v>
      </c>
      <c r="AH14">
        <v>0</v>
      </c>
      <c r="AI14">
        <v>0</v>
      </c>
      <c r="AJ14">
        <v>0</v>
      </c>
      <c r="AK14">
        <v>62.398412999999998</v>
      </c>
      <c r="AL14">
        <v>23.443000999999999</v>
      </c>
      <c r="AM14">
        <v>17.397058999999999</v>
      </c>
      <c r="AN14">
        <v>1.0122850000000001</v>
      </c>
      <c r="AO14">
        <v>0</v>
      </c>
      <c r="AP14">
        <v>0.61532799999999999</v>
      </c>
      <c r="AQ14">
        <v>0</v>
      </c>
      <c r="AR14">
        <v>44.545738</v>
      </c>
      <c r="AS14">
        <v>35.072035999999997</v>
      </c>
      <c r="AT14">
        <v>14.410498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88.575673000000023</v>
      </c>
      <c r="BA14">
        <f t="shared" si="1"/>
        <v>2769.3193539999997</v>
      </c>
      <c r="BD14">
        <v>7.64</v>
      </c>
      <c r="BE14">
        <v>1.87</v>
      </c>
      <c r="BF14">
        <v>2.91</v>
      </c>
      <c r="BG14">
        <v>1.77</v>
      </c>
      <c r="BH14">
        <v>8.9700000000000006</v>
      </c>
      <c r="BI14">
        <v>0.85</v>
      </c>
      <c r="BJ14">
        <v>0.9</v>
      </c>
      <c r="BK14">
        <v>1.72</v>
      </c>
      <c r="BL14">
        <v>1.73</v>
      </c>
      <c r="BM14">
        <v>0.19</v>
      </c>
      <c r="BN14">
        <v>3.43</v>
      </c>
      <c r="BO14">
        <v>3.63</v>
      </c>
      <c r="BP14">
        <v>0.24</v>
      </c>
      <c r="BQ14">
        <v>1.93</v>
      </c>
      <c r="BR14">
        <v>2.09</v>
      </c>
      <c r="BS14">
        <v>1.56</v>
      </c>
      <c r="BT14">
        <v>2.8526379999999998</v>
      </c>
      <c r="BU14">
        <v>1.28911</v>
      </c>
      <c r="BV14">
        <v>2.3012839999999999</v>
      </c>
      <c r="BW14">
        <v>1.8073619999999999</v>
      </c>
      <c r="BX14">
        <v>1.882668</v>
      </c>
      <c r="BY14">
        <v>2.5782180000000001</v>
      </c>
      <c r="BZ14">
        <v>1.275358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3.4032480000000001</v>
      </c>
      <c r="CK14">
        <v>1.7967280000000001</v>
      </c>
      <c r="CL14">
        <v>1.861937</v>
      </c>
      <c r="CM14">
        <v>3.3736809999999999</v>
      </c>
      <c r="CN14">
        <v>2.5175100000000001</v>
      </c>
      <c r="CO14">
        <v>4.1251499999999997</v>
      </c>
      <c r="CP14">
        <v>4.0907809999999998</v>
      </c>
      <c r="CQ14">
        <v>1.8755679999999999</v>
      </c>
      <c r="CR14">
        <v>0.80885300000000004</v>
      </c>
      <c r="CS14">
        <v>1.3172140000000001</v>
      </c>
      <c r="CT14">
        <v>4.059202</v>
      </c>
      <c r="CU14">
        <v>0</v>
      </c>
      <c r="CV14">
        <v>0</v>
      </c>
      <c r="CW14">
        <v>3.929163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88.575673000000023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663.93372099999999</v>
      </c>
      <c r="L15">
        <v>640.86052500000005</v>
      </c>
      <c r="M15">
        <v>92.120135000000005</v>
      </c>
      <c r="N15">
        <v>117.61850099999999</v>
      </c>
      <c r="O15">
        <v>123.402011</v>
      </c>
      <c r="P15">
        <v>141.42464699999999</v>
      </c>
      <c r="Q15">
        <v>19.474253999999998</v>
      </c>
      <c r="R15">
        <v>42.584049999999998</v>
      </c>
      <c r="S15">
        <v>26.275144999999998</v>
      </c>
      <c r="T15">
        <v>2.2960729999999998</v>
      </c>
      <c r="U15">
        <v>333.42294399999997</v>
      </c>
      <c r="V15">
        <v>17.359849000000001</v>
      </c>
      <c r="W15">
        <v>43.735868000000004</v>
      </c>
      <c r="X15">
        <v>141.71826100000001</v>
      </c>
      <c r="Y15">
        <v>0</v>
      </c>
      <c r="Z15">
        <v>18.888707</v>
      </c>
      <c r="AA15">
        <v>0</v>
      </c>
      <c r="AB15">
        <v>0</v>
      </c>
      <c r="AC15">
        <v>10.716803000000001</v>
      </c>
      <c r="AD15">
        <v>0</v>
      </c>
      <c r="AE15">
        <v>0</v>
      </c>
      <c r="AF15">
        <v>6.6371330000000004</v>
      </c>
      <c r="AG15">
        <v>45.631225999999998</v>
      </c>
      <c r="AH15">
        <v>0</v>
      </c>
      <c r="AI15">
        <v>0</v>
      </c>
      <c r="AJ15">
        <v>0</v>
      </c>
      <c r="AK15">
        <v>62.398412999999998</v>
      </c>
      <c r="AL15">
        <v>34.606335000000001</v>
      </c>
      <c r="AM15">
        <v>17.397058999999999</v>
      </c>
      <c r="AN15">
        <v>1.0122850000000001</v>
      </c>
      <c r="AO15">
        <v>0</v>
      </c>
      <c r="AP15">
        <v>0.61532799999999999</v>
      </c>
      <c r="AQ15">
        <v>0</v>
      </c>
      <c r="AR15">
        <v>44.545738</v>
      </c>
      <c r="AS15">
        <v>35.072035999999997</v>
      </c>
      <c r="AT15">
        <v>14.410498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88.851295000000022</v>
      </c>
      <c r="BA15">
        <f t="shared" si="1"/>
        <v>2787.0088399999995</v>
      </c>
      <c r="BD15">
        <v>7.64</v>
      </c>
      <c r="BE15">
        <v>1.87</v>
      </c>
      <c r="BF15">
        <v>2.91</v>
      </c>
      <c r="BG15">
        <v>1.77</v>
      </c>
      <c r="BH15">
        <v>8.9700000000000006</v>
      </c>
      <c r="BI15">
        <v>0.85</v>
      </c>
      <c r="BJ15">
        <v>0.9</v>
      </c>
      <c r="BK15">
        <v>1.72</v>
      </c>
      <c r="BL15">
        <v>1.73</v>
      </c>
      <c r="BM15">
        <v>0.19</v>
      </c>
      <c r="BN15">
        <v>3.43</v>
      </c>
      <c r="BO15">
        <v>3.63</v>
      </c>
      <c r="BP15">
        <v>0.24</v>
      </c>
      <c r="BQ15">
        <v>1.93</v>
      </c>
      <c r="BR15">
        <v>2.09</v>
      </c>
      <c r="BS15">
        <v>1.56</v>
      </c>
      <c r="BT15">
        <v>2.8526379999999998</v>
      </c>
      <c r="BU15">
        <v>1.28911</v>
      </c>
      <c r="BV15">
        <v>2.3012839999999999</v>
      </c>
      <c r="BW15">
        <v>1.8073619999999999</v>
      </c>
      <c r="BX15">
        <v>1.882668</v>
      </c>
      <c r="BY15">
        <v>2.5782180000000001</v>
      </c>
      <c r="BZ15">
        <v>1.275358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3.4032480000000001</v>
      </c>
      <c r="CK15">
        <v>1.7967280000000001</v>
      </c>
      <c r="CL15">
        <v>1.861937</v>
      </c>
      <c r="CM15">
        <v>3.3736809999999999</v>
      </c>
      <c r="CN15">
        <v>2.7931319999999999</v>
      </c>
      <c r="CO15">
        <v>4.1251499999999997</v>
      </c>
      <c r="CP15">
        <v>4.0907809999999998</v>
      </c>
      <c r="CQ15">
        <v>1.8755679999999999</v>
      </c>
      <c r="CR15">
        <v>0.80885300000000004</v>
      </c>
      <c r="CS15">
        <v>1.3172140000000001</v>
      </c>
      <c r="CT15">
        <v>4.059202</v>
      </c>
      <c r="CU15">
        <v>0</v>
      </c>
      <c r="CV15">
        <v>0</v>
      </c>
      <c r="CW15">
        <v>3.929163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88.851295000000022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663.93398999999999</v>
      </c>
      <c r="L16">
        <v>640.86052500000005</v>
      </c>
      <c r="M16">
        <v>92.120135000000005</v>
      </c>
      <c r="N16">
        <v>117.61850099999999</v>
      </c>
      <c r="O16">
        <v>123.402011</v>
      </c>
      <c r="P16">
        <v>141.42464699999999</v>
      </c>
      <c r="Q16">
        <v>19.474253999999998</v>
      </c>
      <c r="R16">
        <v>42.584049999999998</v>
      </c>
      <c r="S16">
        <v>26.275144999999998</v>
      </c>
      <c r="T16">
        <v>2.2960729999999998</v>
      </c>
      <c r="U16">
        <v>333.42294399999997</v>
      </c>
      <c r="V16">
        <v>17.359849000000001</v>
      </c>
      <c r="W16">
        <v>43.735868000000004</v>
      </c>
      <c r="X16">
        <v>141.71826100000001</v>
      </c>
      <c r="Y16">
        <v>0</v>
      </c>
      <c r="Z16">
        <v>18.888707</v>
      </c>
      <c r="AA16">
        <v>0</v>
      </c>
      <c r="AB16">
        <v>0</v>
      </c>
      <c r="AC16">
        <v>10.716803000000001</v>
      </c>
      <c r="AD16">
        <v>0</v>
      </c>
      <c r="AE16">
        <v>0</v>
      </c>
      <c r="AF16">
        <v>6.6371330000000004</v>
      </c>
      <c r="AG16">
        <v>45.631225999999998</v>
      </c>
      <c r="AH16">
        <v>0</v>
      </c>
      <c r="AI16">
        <v>0</v>
      </c>
      <c r="AJ16">
        <v>0</v>
      </c>
      <c r="AK16">
        <v>62.398412999999998</v>
      </c>
      <c r="AL16">
        <v>34.606335000000001</v>
      </c>
      <c r="AM16">
        <v>17.397058999999999</v>
      </c>
      <c r="AN16">
        <v>1.0122850000000001</v>
      </c>
      <c r="AO16">
        <v>0</v>
      </c>
      <c r="AP16">
        <v>0.61532799999999999</v>
      </c>
      <c r="AQ16">
        <v>0</v>
      </c>
      <c r="AR16">
        <v>44.545738</v>
      </c>
      <c r="AS16">
        <v>35.793827999999998</v>
      </c>
      <c r="AT16">
        <v>14.410498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89.230277000000001</v>
      </c>
      <c r="BA16">
        <f t="shared" si="1"/>
        <v>2788.1098829999996</v>
      </c>
      <c r="BD16">
        <v>7.64</v>
      </c>
      <c r="BE16">
        <v>1.87</v>
      </c>
      <c r="BF16">
        <v>2.91</v>
      </c>
      <c r="BG16">
        <v>1.77</v>
      </c>
      <c r="BH16">
        <v>8.9700000000000006</v>
      </c>
      <c r="BI16">
        <v>0.85</v>
      </c>
      <c r="BJ16">
        <v>0.9</v>
      </c>
      <c r="BK16">
        <v>1.72</v>
      </c>
      <c r="BL16">
        <v>1.73</v>
      </c>
      <c r="BM16">
        <v>0.19</v>
      </c>
      <c r="BN16">
        <v>3.43</v>
      </c>
      <c r="BO16">
        <v>3.63</v>
      </c>
      <c r="BP16">
        <v>0.24</v>
      </c>
      <c r="BQ16">
        <v>1.93</v>
      </c>
      <c r="BR16">
        <v>2.09</v>
      </c>
      <c r="BS16">
        <v>1.56</v>
      </c>
      <c r="BT16">
        <v>2.8526379999999998</v>
      </c>
      <c r="BU16">
        <v>1.28911</v>
      </c>
      <c r="BV16">
        <v>2.3012839999999999</v>
      </c>
      <c r="BW16">
        <v>1.8073619999999999</v>
      </c>
      <c r="BX16">
        <v>1.882668</v>
      </c>
      <c r="BY16">
        <v>2.5782180000000001</v>
      </c>
      <c r="BZ16">
        <v>1.275358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3.4032480000000001</v>
      </c>
      <c r="CK16">
        <v>1.7967280000000001</v>
      </c>
      <c r="CL16">
        <v>1.861937</v>
      </c>
      <c r="CM16">
        <v>3.3736809999999999</v>
      </c>
      <c r="CN16">
        <v>3.1721140000000001</v>
      </c>
      <c r="CO16">
        <v>4.1251499999999997</v>
      </c>
      <c r="CP16">
        <v>4.0907809999999998</v>
      </c>
      <c r="CQ16">
        <v>1.8755679999999999</v>
      </c>
      <c r="CR16">
        <v>0.80885300000000004</v>
      </c>
      <c r="CS16">
        <v>1.3172140000000001</v>
      </c>
      <c r="CT16">
        <v>4.059202</v>
      </c>
      <c r="CU16">
        <v>0</v>
      </c>
      <c r="CV16">
        <v>0</v>
      </c>
      <c r="CW16">
        <v>3.929163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89.230277000000001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663.93398999999999</v>
      </c>
      <c r="L17">
        <v>640.86052500000005</v>
      </c>
      <c r="M17">
        <v>92.120135000000005</v>
      </c>
      <c r="N17">
        <v>117.61850099999999</v>
      </c>
      <c r="O17">
        <v>123.402011</v>
      </c>
      <c r="P17">
        <v>141.42464699999999</v>
      </c>
      <c r="Q17">
        <v>19.474253999999998</v>
      </c>
      <c r="R17">
        <v>42.584049999999998</v>
      </c>
      <c r="S17">
        <v>26.275144999999998</v>
      </c>
      <c r="T17">
        <v>2.2960729999999998</v>
      </c>
      <c r="U17">
        <v>333.42294399999997</v>
      </c>
      <c r="V17">
        <v>17.359849000000001</v>
      </c>
      <c r="W17">
        <v>43.735868000000004</v>
      </c>
      <c r="X17">
        <v>141.71826100000001</v>
      </c>
      <c r="Y17">
        <v>0</v>
      </c>
      <c r="Z17">
        <v>12.592471</v>
      </c>
      <c r="AA17">
        <v>0</v>
      </c>
      <c r="AB17">
        <v>0</v>
      </c>
      <c r="AC17">
        <v>10.716803000000001</v>
      </c>
      <c r="AD17">
        <v>0</v>
      </c>
      <c r="AE17">
        <v>18.167401999999999</v>
      </c>
      <c r="AF17">
        <v>6.6371330000000004</v>
      </c>
      <c r="AG17">
        <v>45.631225999999998</v>
      </c>
      <c r="AH17">
        <v>0</v>
      </c>
      <c r="AI17">
        <v>0</v>
      </c>
      <c r="AJ17">
        <v>0</v>
      </c>
      <c r="AK17">
        <v>62.398412999999998</v>
      </c>
      <c r="AL17">
        <v>34.606335000000001</v>
      </c>
      <c r="AM17">
        <v>17.397058999999999</v>
      </c>
      <c r="AN17">
        <v>1.0122850000000001</v>
      </c>
      <c r="AO17">
        <v>0</v>
      </c>
      <c r="AP17">
        <v>0.61532799999999999</v>
      </c>
      <c r="AQ17">
        <v>0</v>
      </c>
      <c r="AR17">
        <v>50.909413999999998</v>
      </c>
      <c r="AS17">
        <v>35.793827999999998</v>
      </c>
      <c r="AT17">
        <v>14.410498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89.401412000000022</v>
      </c>
      <c r="BA17">
        <f t="shared" si="1"/>
        <v>2806.51586</v>
      </c>
      <c r="BD17">
        <v>7.64</v>
      </c>
      <c r="BE17">
        <v>1.87</v>
      </c>
      <c r="BF17">
        <v>2.91</v>
      </c>
      <c r="BG17">
        <v>1.77</v>
      </c>
      <c r="BH17">
        <v>8.9700000000000006</v>
      </c>
      <c r="BI17">
        <v>0.84</v>
      </c>
      <c r="BJ17">
        <v>0.85</v>
      </c>
      <c r="BK17">
        <v>1.72</v>
      </c>
      <c r="BL17">
        <v>1.73</v>
      </c>
      <c r="BM17">
        <v>0.19</v>
      </c>
      <c r="BN17">
        <v>3.43</v>
      </c>
      <c r="BO17">
        <v>3.63</v>
      </c>
      <c r="BP17">
        <v>0.24</v>
      </c>
      <c r="BQ17">
        <v>1.93</v>
      </c>
      <c r="BR17">
        <v>2.09</v>
      </c>
      <c r="BS17">
        <v>1.56</v>
      </c>
      <c r="BT17">
        <v>2.8526379999999998</v>
      </c>
      <c r="BU17">
        <v>1.28911</v>
      </c>
      <c r="BV17">
        <v>2.3012839999999999</v>
      </c>
      <c r="BW17">
        <v>1.8073619999999999</v>
      </c>
      <c r="BX17">
        <v>1.882668</v>
      </c>
      <c r="BY17">
        <v>2.5782180000000001</v>
      </c>
      <c r="BZ17">
        <v>1.275358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3.4032480000000001</v>
      </c>
      <c r="CK17">
        <v>1.7967280000000001</v>
      </c>
      <c r="CL17">
        <v>1.861937</v>
      </c>
      <c r="CM17">
        <v>3.3736809999999999</v>
      </c>
      <c r="CN17">
        <v>3.4032490000000002</v>
      </c>
      <c r="CO17">
        <v>4.1251499999999997</v>
      </c>
      <c r="CP17">
        <v>4.0907809999999998</v>
      </c>
      <c r="CQ17">
        <v>1.8755679999999999</v>
      </c>
      <c r="CR17">
        <v>0.80885300000000004</v>
      </c>
      <c r="CS17">
        <v>1.3172140000000001</v>
      </c>
      <c r="CT17">
        <v>4.059202</v>
      </c>
      <c r="CU17">
        <v>0</v>
      </c>
      <c r="CV17">
        <v>0</v>
      </c>
      <c r="CW17">
        <v>3.929163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89.401412000000022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663.93398999999999</v>
      </c>
      <c r="L18">
        <v>640.86052500000005</v>
      </c>
      <c r="M18">
        <v>92.120135000000005</v>
      </c>
      <c r="N18">
        <v>117.61850099999999</v>
      </c>
      <c r="O18">
        <v>123.402011</v>
      </c>
      <c r="P18">
        <v>141.42464699999999</v>
      </c>
      <c r="Q18">
        <v>19.474253999999998</v>
      </c>
      <c r="R18">
        <v>42.584049999999998</v>
      </c>
      <c r="S18">
        <v>26.275144999999998</v>
      </c>
      <c r="T18">
        <v>2.2960729999999998</v>
      </c>
      <c r="U18">
        <v>333.42294399999997</v>
      </c>
      <c r="V18">
        <v>17.359849000000001</v>
      </c>
      <c r="W18">
        <v>43.735868000000004</v>
      </c>
      <c r="X18">
        <v>141.71826100000001</v>
      </c>
      <c r="Y18">
        <v>0</v>
      </c>
      <c r="Z18">
        <v>12.592471</v>
      </c>
      <c r="AA18">
        <v>0</v>
      </c>
      <c r="AB18">
        <v>0</v>
      </c>
      <c r="AC18">
        <v>10.716803000000001</v>
      </c>
      <c r="AD18">
        <v>0</v>
      </c>
      <c r="AE18">
        <v>18.167401999999999</v>
      </c>
      <c r="AF18">
        <v>6.6371330000000004</v>
      </c>
      <c r="AG18">
        <v>45.631225999999998</v>
      </c>
      <c r="AH18">
        <v>0</v>
      </c>
      <c r="AI18">
        <v>0</v>
      </c>
      <c r="AJ18">
        <v>0</v>
      </c>
      <c r="AK18">
        <v>62.398412999999998</v>
      </c>
      <c r="AL18">
        <v>34.606335000000001</v>
      </c>
      <c r="AM18">
        <v>17.397058999999999</v>
      </c>
      <c r="AN18">
        <v>1.0122850000000001</v>
      </c>
      <c r="AO18">
        <v>0</v>
      </c>
      <c r="AP18">
        <v>0.61532799999999999</v>
      </c>
      <c r="AQ18">
        <v>0</v>
      </c>
      <c r="AR18">
        <v>50.909413999999998</v>
      </c>
      <c r="AS18">
        <v>35.793827999999998</v>
      </c>
      <c r="AT18">
        <v>14.410498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89.401412000000022</v>
      </c>
      <c r="BA18">
        <f t="shared" si="1"/>
        <v>2806.51586</v>
      </c>
      <c r="BD18">
        <v>7.64</v>
      </c>
      <c r="BE18">
        <v>1.87</v>
      </c>
      <c r="BF18">
        <v>2.91</v>
      </c>
      <c r="BG18">
        <v>1.77</v>
      </c>
      <c r="BH18">
        <v>8.9700000000000006</v>
      </c>
      <c r="BI18">
        <v>0.84</v>
      </c>
      <c r="BJ18">
        <v>0.85</v>
      </c>
      <c r="BK18">
        <v>1.72</v>
      </c>
      <c r="BL18">
        <v>1.73</v>
      </c>
      <c r="BM18">
        <v>0.19</v>
      </c>
      <c r="BN18">
        <v>3.43</v>
      </c>
      <c r="BO18">
        <v>3.63</v>
      </c>
      <c r="BP18">
        <v>0.24</v>
      </c>
      <c r="BQ18">
        <v>1.93</v>
      </c>
      <c r="BR18">
        <v>2.09</v>
      </c>
      <c r="BS18">
        <v>1.56</v>
      </c>
      <c r="BT18">
        <v>2.8526379999999998</v>
      </c>
      <c r="BU18">
        <v>1.28911</v>
      </c>
      <c r="BV18">
        <v>2.3012839999999999</v>
      </c>
      <c r="BW18">
        <v>1.8073619999999999</v>
      </c>
      <c r="BX18">
        <v>1.882668</v>
      </c>
      <c r="BY18">
        <v>2.5782180000000001</v>
      </c>
      <c r="BZ18">
        <v>1.275358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3.4032480000000001</v>
      </c>
      <c r="CK18">
        <v>1.7967280000000001</v>
      </c>
      <c r="CL18">
        <v>1.861937</v>
      </c>
      <c r="CM18">
        <v>3.3736809999999999</v>
      </c>
      <c r="CN18">
        <v>3.4032490000000002</v>
      </c>
      <c r="CO18">
        <v>4.1251499999999997</v>
      </c>
      <c r="CP18">
        <v>4.0907809999999998</v>
      </c>
      <c r="CQ18">
        <v>1.8755679999999999</v>
      </c>
      <c r="CR18">
        <v>0.80885300000000004</v>
      </c>
      <c r="CS18">
        <v>1.3172140000000001</v>
      </c>
      <c r="CT18">
        <v>4.059202</v>
      </c>
      <c r="CU18">
        <v>0</v>
      </c>
      <c r="CV18">
        <v>0</v>
      </c>
      <c r="CW18">
        <v>3.929163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89.401412000000022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663.93398999999999</v>
      </c>
      <c r="L19">
        <v>640.86052500000005</v>
      </c>
      <c r="M19">
        <v>92.120135000000005</v>
      </c>
      <c r="N19">
        <v>117.61850099999999</v>
      </c>
      <c r="O19">
        <v>123.402011</v>
      </c>
      <c r="P19">
        <v>141.42464699999999</v>
      </c>
      <c r="Q19">
        <v>19.474253999999998</v>
      </c>
      <c r="R19">
        <v>42.584049999999998</v>
      </c>
      <c r="S19">
        <v>26.275144999999998</v>
      </c>
      <c r="T19">
        <v>2.2960729999999998</v>
      </c>
      <c r="U19">
        <v>333.42294399999997</v>
      </c>
      <c r="V19">
        <v>17.359849000000001</v>
      </c>
      <c r="W19">
        <v>43.735868000000004</v>
      </c>
      <c r="X19">
        <v>141.71826100000001</v>
      </c>
      <c r="Y19">
        <v>0</v>
      </c>
      <c r="Z19">
        <v>12.592471</v>
      </c>
      <c r="AA19">
        <v>0</v>
      </c>
      <c r="AB19">
        <v>3.7617829999999999</v>
      </c>
      <c r="AC19">
        <v>10.716803000000001</v>
      </c>
      <c r="AD19">
        <v>0</v>
      </c>
      <c r="AE19">
        <v>23.418917</v>
      </c>
      <c r="AF19">
        <v>6.6371330000000004</v>
      </c>
      <c r="AG19">
        <v>45.631225999999998</v>
      </c>
      <c r="AH19">
        <v>0</v>
      </c>
      <c r="AI19">
        <v>0</v>
      </c>
      <c r="AJ19">
        <v>0</v>
      </c>
      <c r="AK19">
        <v>62.398412999999998</v>
      </c>
      <c r="AL19">
        <v>34.606335000000001</v>
      </c>
      <c r="AM19">
        <v>17.397058999999999</v>
      </c>
      <c r="AN19">
        <v>1.0122850000000001</v>
      </c>
      <c r="AO19">
        <v>0</v>
      </c>
      <c r="AP19">
        <v>0.61532799999999999</v>
      </c>
      <c r="AQ19">
        <v>0</v>
      </c>
      <c r="AR19">
        <v>44.545738</v>
      </c>
      <c r="AS19">
        <v>35.072035999999997</v>
      </c>
      <c r="AT19">
        <v>14.410498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89.401412000000022</v>
      </c>
      <c r="BA19">
        <f t="shared" si="1"/>
        <v>2808.4436899999996</v>
      </c>
      <c r="BD19">
        <v>7.64</v>
      </c>
      <c r="BE19">
        <v>1.87</v>
      </c>
      <c r="BF19">
        <v>2.91</v>
      </c>
      <c r="BG19">
        <v>1.77</v>
      </c>
      <c r="BH19">
        <v>8.9700000000000006</v>
      </c>
      <c r="BI19">
        <v>0.84</v>
      </c>
      <c r="BJ19">
        <v>0.85</v>
      </c>
      <c r="BK19">
        <v>1.72</v>
      </c>
      <c r="BL19">
        <v>1.73</v>
      </c>
      <c r="BM19">
        <v>0.19</v>
      </c>
      <c r="BN19">
        <v>3.43</v>
      </c>
      <c r="BO19">
        <v>3.63</v>
      </c>
      <c r="BP19">
        <v>0.24</v>
      </c>
      <c r="BQ19">
        <v>1.93</v>
      </c>
      <c r="BR19">
        <v>2.09</v>
      </c>
      <c r="BS19">
        <v>1.56</v>
      </c>
      <c r="BT19">
        <v>2.8526379999999998</v>
      </c>
      <c r="BU19">
        <v>1.28911</v>
      </c>
      <c r="BV19">
        <v>2.3012839999999999</v>
      </c>
      <c r="BW19">
        <v>1.8073619999999999</v>
      </c>
      <c r="BX19">
        <v>1.882668</v>
      </c>
      <c r="BY19">
        <v>2.5782180000000001</v>
      </c>
      <c r="BZ19">
        <v>1.275358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3.4032480000000001</v>
      </c>
      <c r="CK19">
        <v>1.7967280000000001</v>
      </c>
      <c r="CL19">
        <v>1.861937</v>
      </c>
      <c r="CM19">
        <v>3.3736809999999999</v>
      </c>
      <c r="CN19">
        <v>3.4032490000000002</v>
      </c>
      <c r="CO19">
        <v>4.1251499999999997</v>
      </c>
      <c r="CP19">
        <v>4.0907809999999998</v>
      </c>
      <c r="CQ19">
        <v>1.8755679999999999</v>
      </c>
      <c r="CR19">
        <v>0.80885300000000004</v>
      </c>
      <c r="CS19">
        <v>1.3172140000000001</v>
      </c>
      <c r="CT19">
        <v>4.059202</v>
      </c>
      <c r="CU19">
        <v>0</v>
      </c>
      <c r="CV19">
        <v>0</v>
      </c>
      <c r="CW19">
        <v>3.929163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89.401412000000022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663.93398999999999</v>
      </c>
      <c r="L20">
        <v>640.86052500000005</v>
      </c>
      <c r="M20">
        <v>92.120135000000005</v>
      </c>
      <c r="N20">
        <v>117.61850099999999</v>
      </c>
      <c r="O20">
        <v>123.402011</v>
      </c>
      <c r="P20">
        <v>141.42464699999999</v>
      </c>
      <c r="Q20">
        <v>19.474253999999998</v>
      </c>
      <c r="R20">
        <v>42.584049999999998</v>
      </c>
      <c r="S20">
        <v>26.275144999999998</v>
      </c>
      <c r="T20">
        <v>2.2960729999999998</v>
      </c>
      <c r="U20">
        <v>333.42294399999997</v>
      </c>
      <c r="V20">
        <v>17.359849000000001</v>
      </c>
      <c r="W20">
        <v>43.735868000000004</v>
      </c>
      <c r="X20">
        <v>141.71826100000001</v>
      </c>
      <c r="Y20">
        <v>0</v>
      </c>
      <c r="Z20">
        <v>12.592471</v>
      </c>
      <c r="AA20">
        <v>0</v>
      </c>
      <c r="AB20">
        <v>14.74619</v>
      </c>
      <c r="AC20">
        <v>10.716803000000001</v>
      </c>
      <c r="AD20">
        <v>0</v>
      </c>
      <c r="AE20">
        <v>36.459704000000002</v>
      </c>
      <c r="AF20">
        <v>6.6371330000000004</v>
      </c>
      <c r="AG20">
        <v>45.631225999999998</v>
      </c>
      <c r="AH20">
        <v>0</v>
      </c>
      <c r="AI20">
        <v>0</v>
      </c>
      <c r="AJ20">
        <v>0</v>
      </c>
      <c r="AK20">
        <v>62.398412999999998</v>
      </c>
      <c r="AL20">
        <v>34.606335000000001</v>
      </c>
      <c r="AM20">
        <v>17.397058999999999</v>
      </c>
      <c r="AN20">
        <v>1.0122850000000001</v>
      </c>
      <c r="AO20">
        <v>0</v>
      </c>
      <c r="AP20">
        <v>0.61532799999999999</v>
      </c>
      <c r="AQ20">
        <v>0</v>
      </c>
      <c r="AR20">
        <v>44.545738</v>
      </c>
      <c r="AS20">
        <v>35.072035999999997</v>
      </c>
      <c r="AT20">
        <v>14.410498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89.401412000000022</v>
      </c>
      <c r="BA20">
        <f t="shared" si="1"/>
        <v>2832.4688839999994</v>
      </c>
      <c r="BD20">
        <v>7.64</v>
      </c>
      <c r="BE20">
        <v>1.87</v>
      </c>
      <c r="BF20">
        <v>2.91</v>
      </c>
      <c r="BG20">
        <v>1.77</v>
      </c>
      <c r="BH20">
        <v>8.9700000000000006</v>
      </c>
      <c r="BI20">
        <v>0.84</v>
      </c>
      <c r="BJ20">
        <v>0.85</v>
      </c>
      <c r="BK20">
        <v>1.72</v>
      </c>
      <c r="BL20">
        <v>1.73</v>
      </c>
      <c r="BM20">
        <v>0.19</v>
      </c>
      <c r="BN20">
        <v>3.43</v>
      </c>
      <c r="BO20">
        <v>3.63</v>
      </c>
      <c r="BP20">
        <v>0.24</v>
      </c>
      <c r="BQ20">
        <v>1.93</v>
      </c>
      <c r="BR20">
        <v>2.09</v>
      </c>
      <c r="BS20">
        <v>1.56</v>
      </c>
      <c r="BT20">
        <v>2.8526379999999998</v>
      </c>
      <c r="BU20">
        <v>1.28911</v>
      </c>
      <c r="BV20">
        <v>2.3012839999999999</v>
      </c>
      <c r="BW20">
        <v>1.8073619999999999</v>
      </c>
      <c r="BX20">
        <v>1.882668</v>
      </c>
      <c r="BY20">
        <v>2.5782180000000001</v>
      </c>
      <c r="BZ20">
        <v>1.275358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3.4032480000000001</v>
      </c>
      <c r="CK20">
        <v>1.7967280000000001</v>
      </c>
      <c r="CL20">
        <v>1.861937</v>
      </c>
      <c r="CM20">
        <v>3.3736809999999999</v>
      </c>
      <c r="CN20">
        <v>3.4032490000000002</v>
      </c>
      <c r="CO20">
        <v>4.1251499999999997</v>
      </c>
      <c r="CP20">
        <v>4.0907809999999998</v>
      </c>
      <c r="CQ20">
        <v>1.8755679999999999</v>
      </c>
      <c r="CR20">
        <v>0.80885300000000004</v>
      </c>
      <c r="CS20">
        <v>1.3172140000000001</v>
      </c>
      <c r="CT20">
        <v>4.059202</v>
      </c>
      <c r="CU20">
        <v>0</v>
      </c>
      <c r="CV20">
        <v>0</v>
      </c>
      <c r="CW20">
        <v>3.929163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89.401412000000022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663.93398999999999</v>
      </c>
      <c r="L21">
        <v>640.86052500000005</v>
      </c>
      <c r="M21">
        <v>92.120135000000005</v>
      </c>
      <c r="N21">
        <v>117.61850099999999</v>
      </c>
      <c r="O21">
        <v>123.402011</v>
      </c>
      <c r="P21">
        <v>141.42464699999999</v>
      </c>
      <c r="Q21">
        <v>19.474253999999998</v>
      </c>
      <c r="R21">
        <v>42.584049999999998</v>
      </c>
      <c r="S21">
        <v>26.275144999999998</v>
      </c>
      <c r="T21">
        <v>2.2960729999999998</v>
      </c>
      <c r="U21">
        <v>333.42294399999997</v>
      </c>
      <c r="V21">
        <v>17.359849000000001</v>
      </c>
      <c r="W21">
        <v>43.735868000000004</v>
      </c>
      <c r="X21">
        <v>141.71826100000001</v>
      </c>
      <c r="Y21">
        <v>0</v>
      </c>
      <c r="Z21">
        <v>12.592471</v>
      </c>
      <c r="AA21">
        <v>0</v>
      </c>
      <c r="AB21">
        <v>14.74619</v>
      </c>
      <c r="AC21">
        <v>10.716803000000001</v>
      </c>
      <c r="AD21">
        <v>0</v>
      </c>
      <c r="AE21">
        <v>36.459704000000002</v>
      </c>
      <c r="AF21">
        <v>6.6371330000000004</v>
      </c>
      <c r="AG21">
        <v>45.631225999999998</v>
      </c>
      <c r="AH21">
        <v>18.601407999999999</v>
      </c>
      <c r="AI21">
        <v>0</v>
      </c>
      <c r="AJ21">
        <v>0</v>
      </c>
      <c r="AK21">
        <v>62.398412999999998</v>
      </c>
      <c r="AL21">
        <v>80.376005000000006</v>
      </c>
      <c r="AM21">
        <v>17.397058999999999</v>
      </c>
      <c r="AN21">
        <v>1.0122850000000001</v>
      </c>
      <c r="AO21">
        <v>0</v>
      </c>
      <c r="AP21">
        <v>0.61532799999999999</v>
      </c>
      <c r="AQ21">
        <v>0</v>
      </c>
      <c r="AR21">
        <v>44.545738</v>
      </c>
      <c r="AS21">
        <v>35.072035999999997</v>
      </c>
      <c r="AT21">
        <v>14.410498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89.970377000000028</v>
      </c>
      <c r="BA21">
        <f t="shared" si="1"/>
        <v>2897.4089269999995</v>
      </c>
      <c r="BD21">
        <v>7.64</v>
      </c>
      <c r="BE21">
        <v>1.87</v>
      </c>
      <c r="BF21">
        <v>2.91</v>
      </c>
      <c r="BG21">
        <v>1.77</v>
      </c>
      <c r="BH21">
        <v>8.9700000000000006</v>
      </c>
      <c r="BI21">
        <v>0.84</v>
      </c>
      <c r="BJ21">
        <v>0.85</v>
      </c>
      <c r="BK21">
        <v>1.72</v>
      </c>
      <c r="BL21">
        <v>1.73</v>
      </c>
      <c r="BM21">
        <v>0.19</v>
      </c>
      <c r="BN21">
        <v>3.43</v>
      </c>
      <c r="BO21">
        <v>3.63</v>
      </c>
      <c r="BP21">
        <v>0.24</v>
      </c>
      <c r="BQ21">
        <v>1.93</v>
      </c>
      <c r="BR21">
        <v>2.09</v>
      </c>
      <c r="BS21">
        <v>1.56</v>
      </c>
      <c r="BT21">
        <v>2.8526379999999998</v>
      </c>
      <c r="BU21">
        <v>1.28911</v>
      </c>
      <c r="BV21">
        <v>2.3012839999999999</v>
      </c>
      <c r="BW21">
        <v>1.8073619999999999</v>
      </c>
      <c r="BX21">
        <v>1.882668</v>
      </c>
      <c r="BY21">
        <v>2.5782180000000001</v>
      </c>
      <c r="BZ21">
        <v>1.275358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3.4032480000000001</v>
      </c>
      <c r="CK21">
        <v>1.7967280000000001</v>
      </c>
      <c r="CL21">
        <v>1.861937</v>
      </c>
      <c r="CM21">
        <v>3.3736809999999999</v>
      </c>
      <c r="CN21">
        <v>3.4032490000000002</v>
      </c>
      <c r="CO21">
        <v>4.1251499999999997</v>
      </c>
      <c r="CP21">
        <v>4.0907809999999998</v>
      </c>
      <c r="CQ21">
        <v>1.8755679999999999</v>
      </c>
      <c r="CR21">
        <v>0.80885300000000004</v>
      </c>
      <c r="CS21">
        <v>1.3172140000000001</v>
      </c>
      <c r="CT21">
        <v>4.059202</v>
      </c>
      <c r="CU21">
        <v>0</v>
      </c>
      <c r="CV21">
        <v>0.56896500000000005</v>
      </c>
      <c r="CW21">
        <v>3.929163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89.970377000000028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663.93398999999999</v>
      </c>
      <c r="L22">
        <v>640.86052500000005</v>
      </c>
      <c r="M22">
        <v>92.120135000000005</v>
      </c>
      <c r="N22">
        <v>117.61850099999999</v>
      </c>
      <c r="O22">
        <v>123.402011</v>
      </c>
      <c r="P22">
        <v>141.42464699999999</v>
      </c>
      <c r="Q22">
        <v>19.474253999999998</v>
      </c>
      <c r="R22">
        <v>42.584049999999998</v>
      </c>
      <c r="S22">
        <v>26.275144999999998</v>
      </c>
      <c r="T22">
        <v>2.2960729999999998</v>
      </c>
      <c r="U22">
        <v>333.42294399999997</v>
      </c>
      <c r="V22">
        <v>17.359849000000001</v>
      </c>
      <c r="W22">
        <v>43.735868000000004</v>
      </c>
      <c r="X22">
        <v>141.71826100000001</v>
      </c>
      <c r="Y22">
        <v>0</v>
      </c>
      <c r="Z22">
        <v>12.592471</v>
      </c>
      <c r="AA22">
        <v>0</v>
      </c>
      <c r="AB22">
        <v>14.74619</v>
      </c>
      <c r="AC22">
        <v>10.716803000000001</v>
      </c>
      <c r="AD22">
        <v>0</v>
      </c>
      <c r="AE22">
        <v>36.459704000000002</v>
      </c>
      <c r="AF22">
        <v>6.6371330000000004</v>
      </c>
      <c r="AG22">
        <v>45.631225999999998</v>
      </c>
      <c r="AH22">
        <v>20.668230999999999</v>
      </c>
      <c r="AI22">
        <v>0</v>
      </c>
      <c r="AJ22">
        <v>0</v>
      </c>
      <c r="AK22">
        <v>62.398412999999998</v>
      </c>
      <c r="AL22">
        <v>80.376005000000006</v>
      </c>
      <c r="AM22">
        <v>17.397058999999999</v>
      </c>
      <c r="AN22">
        <v>1.0122850000000001</v>
      </c>
      <c r="AO22">
        <v>0</v>
      </c>
      <c r="AP22">
        <v>0.61532799999999999</v>
      </c>
      <c r="AQ22">
        <v>0</v>
      </c>
      <c r="AR22">
        <v>44.545738</v>
      </c>
      <c r="AS22">
        <v>35.072035999999997</v>
      </c>
      <c r="AT22">
        <v>14.410498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90.038653000000025</v>
      </c>
      <c r="BA22">
        <f t="shared" si="1"/>
        <v>2899.5440259999996</v>
      </c>
      <c r="BD22">
        <v>7.64</v>
      </c>
      <c r="BE22">
        <v>1.87</v>
      </c>
      <c r="BF22">
        <v>2.91</v>
      </c>
      <c r="BG22">
        <v>1.77</v>
      </c>
      <c r="BH22">
        <v>8.9700000000000006</v>
      </c>
      <c r="BI22">
        <v>0.84</v>
      </c>
      <c r="BJ22">
        <v>0.85</v>
      </c>
      <c r="BK22">
        <v>1.72</v>
      </c>
      <c r="BL22">
        <v>1.73</v>
      </c>
      <c r="BM22">
        <v>0.19</v>
      </c>
      <c r="BN22">
        <v>3.43</v>
      </c>
      <c r="BO22">
        <v>3.63</v>
      </c>
      <c r="BP22">
        <v>0.24</v>
      </c>
      <c r="BQ22">
        <v>1.93</v>
      </c>
      <c r="BR22">
        <v>2.09</v>
      </c>
      <c r="BS22">
        <v>1.56</v>
      </c>
      <c r="BT22">
        <v>2.8526379999999998</v>
      </c>
      <c r="BU22">
        <v>1.28911</v>
      </c>
      <c r="BV22">
        <v>2.3012839999999999</v>
      </c>
      <c r="BW22">
        <v>1.8073619999999999</v>
      </c>
      <c r="BX22">
        <v>1.882668</v>
      </c>
      <c r="BY22">
        <v>2.5782180000000001</v>
      </c>
      <c r="BZ22">
        <v>1.275358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3.4032480000000001</v>
      </c>
      <c r="CK22">
        <v>1.7967280000000001</v>
      </c>
      <c r="CL22">
        <v>1.861937</v>
      </c>
      <c r="CM22">
        <v>3.3736809999999999</v>
      </c>
      <c r="CN22">
        <v>3.4032490000000002</v>
      </c>
      <c r="CO22">
        <v>4.1251499999999997</v>
      </c>
      <c r="CP22">
        <v>4.0907809999999998</v>
      </c>
      <c r="CQ22">
        <v>1.8755679999999999</v>
      </c>
      <c r="CR22">
        <v>0.80885300000000004</v>
      </c>
      <c r="CS22">
        <v>1.3172140000000001</v>
      </c>
      <c r="CT22">
        <v>4.059202</v>
      </c>
      <c r="CU22">
        <v>0</v>
      </c>
      <c r="CV22">
        <v>0.63724099999999995</v>
      </c>
      <c r="CW22">
        <v>3.929163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90.038653000000025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663.93398999999999</v>
      </c>
      <c r="L23">
        <v>640.86052500000005</v>
      </c>
      <c r="M23">
        <v>92.120135000000005</v>
      </c>
      <c r="N23">
        <v>117.61850099999999</v>
      </c>
      <c r="O23">
        <v>123.402011</v>
      </c>
      <c r="P23">
        <v>141.42464699999999</v>
      </c>
      <c r="Q23">
        <v>19.474253999999998</v>
      </c>
      <c r="R23">
        <v>42.584049999999998</v>
      </c>
      <c r="S23">
        <v>26.275144999999998</v>
      </c>
      <c r="T23">
        <v>2.2960729999999998</v>
      </c>
      <c r="U23">
        <v>333.42294399999997</v>
      </c>
      <c r="V23">
        <v>17.359849000000001</v>
      </c>
      <c r="W23">
        <v>44.027439999999999</v>
      </c>
      <c r="X23">
        <v>141.71826100000001</v>
      </c>
      <c r="Y23">
        <v>0</v>
      </c>
      <c r="Z23">
        <v>12.592471</v>
      </c>
      <c r="AA23">
        <v>6.0716239999999999</v>
      </c>
      <c r="AB23">
        <v>14.74619</v>
      </c>
      <c r="AC23">
        <v>10.716803000000001</v>
      </c>
      <c r="AD23">
        <v>0</v>
      </c>
      <c r="AE23">
        <v>36.459704000000002</v>
      </c>
      <c r="AF23">
        <v>6.6371330000000004</v>
      </c>
      <c r="AG23">
        <v>45.631225999999998</v>
      </c>
      <c r="AH23">
        <v>36.479427999999999</v>
      </c>
      <c r="AI23">
        <v>0</v>
      </c>
      <c r="AJ23">
        <v>0</v>
      </c>
      <c r="AK23">
        <v>62.398412999999998</v>
      </c>
      <c r="AL23">
        <v>80.376005000000006</v>
      </c>
      <c r="AM23">
        <v>17.397058999999999</v>
      </c>
      <c r="AN23">
        <v>1.0122850000000001</v>
      </c>
      <c r="AO23">
        <v>0</v>
      </c>
      <c r="AP23">
        <v>0.61532799999999999</v>
      </c>
      <c r="AQ23">
        <v>0</v>
      </c>
      <c r="AR23">
        <v>44.545738</v>
      </c>
      <c r="AS23">
        <v>35.072035999999997</v>
      </c>
      <c r="AT23">
        <v>14.410498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90.577963000000011</v>
      </c>
      <c r="BA23">
        <f t="shared" si="1"/>
        <v>2922.2577289999995</v>
      </c>
      <c r="BD23">
        <v>7.64</v>
      </c>
      <c r="BE23">
        <v>1.87</v>
      </c>
      <c r="BF23">
        <v>2.91</v>
      </c>
      <c r="BG23">
        <v>1.77</v>
      </c>
      <c r="BH23">
        <v>8.9700000000000006</v>
      </c>
      <c r="BI23">
        <v>0.84</v>
      </c>
      <c r="BJ23">
        <v>0.85</v>
      </c>
      <c r="BK23">
        <v>1.77</v>
      </c>
      <c r="BL23">
        <v>1.73</v>
      </c>
      <c r="BM23">
        <v>0.19</v>
      </c>
      <c r="BN23">
        <v>3.43</v>
      </c>
      <c r="BO23">
        <v>3.63</v>
      </c>
      <c r="BP23">
        <v>0.24</v>
      </c>
      <c r="BQ23">
        <v>1.93</v>
      </c>
      <c r="BR23">
        <v>2.09</v>
      </c>
      <c r="BS23">
        <v>1.56</v>
      </c>
      <c r="BT23">
        <v>2.8526379999999998</v>
      </c>
      <c r="BU23">
        <v>1.28911</v>
      </c>
      <c r="BV23">
        <v>2.3012839999999999</v>
      </c>
      <c r="BW23">
        <v>1.8073619999999999</v>
      </c>
      <c r="BX23">
        <v>1.882668</v>
      </c>
      <c r="BY23">
        <v>2.5782180000000001</v>
      </c>
      <c r="BZ23">
        <v>1.275358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3.4032480000000001</v>
      </c>
      <c r="CK23">
        <v>1.7967280000000001</v>
      </c>
      <c r="CL23">
        <v>1.861937</v>
      </c>
      <c r="CM23">
        <v>3.3736809999999999</v>
      </c>
      <c r="CN23">
        <v>3.4032490000000002</v>
      </c>
      <c r="CO23">
        <v>4.1251499999999997</v>
      </c>
      <c r="CP23">
        <v>4.0907809999999998</v>
      </c>
      <c r="CQ23">
        <v>1.8755679999999999</v>
      </c>
      <c r="CR23">
        <v>0.80885300000000004</v>
      </c>
      <c r="CS23">
        <v>1.3172140000000001</v>
      </c>
      <c r="CT23">
        <v>4.059202</v>
      </c>
      <c r="CU23">
        <v>0</v>
      </c>
      <c r="CV23">
        <v>1.1265510000000001</v>
      </c>
      <c r="CW23">
        <v>3.929163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90.577963000000011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663.93398999999999</v>
      </c>
      <c r="L24">
        <v>640.86052500000005</v>
      </c>
      <c r="M24">
        <v>92.120135000000005</v>
      </c>
      <c r="N24">
        <v>117.61850099999999</v>
      </c>
      <c r="O24">
        <v>123.402011</v>
      </c>
      <c r="P24">
        <v>141.42464699999999</v>
      </c>
      <c r="Q24">
        <v>19.474253999999998</v>
      </c>
      <c r="R24">
        <v>42.584049999999998</v>
      </c>
      <c r="S24">
        <v>26.275144999999998</v>
      </c>
      <c r="T24">
        <v>2.2960729999999998</v>
      </c>
      <c r="U24">
        <v>333.42294399999997</v>
      </c>
      <c r="V24">
        <v>17.359849000000001</v>
      </c>
      <c r="W24">
        <v>44.027439999999999</v>
      </c>
      <c r="X24">
        <v>141.71826100000001</v>
      </c>
      <c r="Y24">
        <v>0</v>
      </c>
      <c r="Z24">
        <v>12.592471</v>
      </c>
      <c r="AA24">
        <v>13.49722</v>
      </c>
      <c r="AB24">
        <v>29.642852000000001</v>
      </c>
      <c r="AC24">
        <v>21.433603999999999</v>
      </c>
      <c r="AD24">
        <v>0</v>
      </c>
      <c r="AE24">
        <v>36.459704000000002</v>
      </c>
      <c r="AF24">
        <v>6.6371330000000004</v>
      </c>
      <c r="AG24">
        <v>45.631225999999998</v>
      </c>
      <c r="AH24">
        <v>46.503518999999997</v>
      </c>
      <c r="AI24">
        <v>0</v>
      </c>
      <c r="AJ24">
        <v>0</v>
      </c>
      <c r="AK24">
        <v>62.398412999999998</v>
      </c>
      <c r="AL24">
        <v>80.376005000000006</v>
      </c>
      <c r="AM24">
        <v>17.397058999999999</v>
      </c>
      <c r="AN24">
        <v>1.0122850000000001</v>
      </c>
      <c r="AO24">
        <v>0</v>
      </c>
      <c r="AP24">
        <v>0.61532799999999999</v>
      </c>
      <c r="AQ24">
        <v>0</v>
      </c>
      <c r="AR24">
        <v>50.909413999999998</v>
      </c>
      <c r="AS24">
        <v>35.072035999999997</v>
      </c>
      <c r="AT24">
        <v>14.410498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90.885204999999999</v>
      </c>
      <c r="BA24">
        <f t="shared" si="1"/>
        <v>2971.9917969999997</v>
      </c>
      <c r="BD24">
        <v>7.64</v>
      </c>
      <c r="BE24">
        <v>1.87</v>
      </c>
      <c r="BF24">
        <v>2.91</v>
      </c>
      <c r="BG24">
        <v>1.77</v>
      </c>
      <c r="BH24">
        <v>8.9700000000000006</v>
      </c>
      <c r="BI24">
        <v>0.84</v>
      </c>
      <c r="BJ24">
        <v>0.85</v>
      </c>
      <c r="BK24">
        <v>1.77</v>
      </c>
      <c r="BL24">
        <v>1.73</v>
      </c>
      <c r="BM24">
        <v>0.19</v>
      </c>
      <c r="BN24">
        <v>3.43</v>
      </c>
      <c r="BO24">
        <v>3.63</v>
      </c>
      <c r="BP24">
        <v>0.24</v>
      </c>
      <c r="BQ24">
        <v>1.93</v>
      </c>
      <c r="BR24">
        <v>2.09</v>
      </c>
      <c r="BS24">
        <v>1.56</v>
      </c>
      <c r="BT24">
        <v>2.8526379999999998</v>
      </c>
      <c r="BU24">
        <v>1.28911</v>
      </c>
      <c r="BV24">
        <v>2.3012839999999999</v>
      </c>
      <c r="BW24">
        <v>1.8073619999999999</v>
      </c>
      <c r="BX24">
        <v>1.882668</v>
      </c>
      <c r="BY24">
        <v>2.5782180000000001</v>
      </c>
      <c r="BZ24">
        <v>1.275358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3.4032480000000001</v>
      </c>
      <c r="CK24">
        <v>1.7967280000000001</v>
      </c>
      <c r="CL24">
        <v>1.861937</v>
      </c>
      <c r="CM24">
        <v>3.3736809999999999</v>
      </c>
      <c r="CN24">
        <v>3.4032490000000002</v>
      </c>
      <c r="CO24">
        <v>4.1251499999999997</v>
      </c>
      <c r="CP24">
        <v>4.0907809999999998</v>
      </c>
      <c r="CQ24">
        <v>1.8755679999999999</v>
      </c>
      <c r="CR24">
        <v>0.80885300000000004</v>
      </c>
      <c r="CS24">
        <v>1.3172140000000001</v>
      </c>
      <c r="CT24">
        <v>4.059202</v>
      </c>
      <c r="CU24">
        <v>0</v>
      </c>
      <c r="CV24">
        <v>1.4337930000000001</v>
      </c>
      <c r="CW24">
        <v>3.929163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90.885204999999999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663.93398999999999</v>
      </c>
      <c r="L25">
        <v>640.86052500000005</v>
      </c>
      <c r="M25">
        <v>92.120135000000005</v>
      </c>
      <c r="N25">
        <v>117.61850099999999</v>
      </c>
      <c r="O25">
        <v>123.402011</v>
      </c>
      <c r="P25">
        <v>141.42464699999999</v>
      </c>
      <c r="Q25">
        <v>19.474253999999998</v>
      </c>
      <c r="R25">
        <v>42.584049999999998</v>
      </c>
      <c r="S25">
        <v>26.275144999999998</v>
      </c>
      <c r="T25">
        <v>2.2960729999999998</v>
      </c>
      <c r="U25">
        <v>333.42294399999997</v>
      </c>
      <c r="V25">
        <v>17.359849000000001</v>
      </c>
      <c r="W25">
        <v>44.027439999999999</v>
      </c>
      <c r="X25">
        <v>141.71826100000001</v>
      </c>
      <c r="Y25">
        <v>0</v>
      </c>
      <c r="Z25">
        <v>12.592471</v>
      </c>
      <c r="AA25">
        <v>26.942831999999999</v>
      </c>
      <c r="AB25">
        <v>29.642852000000001</v>
      </c>
      <c r="AC25">
        <v>21.433603999999999</v>
      </c>
      <c r="AD25">
        <v>0</v>
      </c>
      <c r="AE25">
        <v>36.459704000000002</v>
      </c>
      <c r="AF25">
        <v>6.6371330000000004</v>
      </c>
      <c r="AG25">
        <v>45.631225999999998</v>
      </c>
      <c r="AH25">
        <v>64.071515000000005</v>
      </c>
      <c r="AI25">
        <v>0</v>
      </c>
      <c r="AJ25">
        <v>0</v>
      </c>
      <c r="AK25">
        <v>62.398412999999998</v>
      </c>
      <c r="AL25">
        <v>80.376005000000006</v>
      </c>
      <c r="AM25">
        <v>17.397058999999999</v>
      </c>
      <c r="AN25">
        <v>1.0122850000000001</v>
      </c>
      <c r="AO25">
        <v>0</v>
      </c>
      <c r="AP25">
        <v>0.61532799999999999</v>
      </c>
      <c r="AQ25">
        <v>0</v>
      </c>
      <c r="AR25">
        <v>50.909413999999998</v>
      </c>
      <c r="AS25">
        <v>35.793827999999998</v>
      </c>
      <c r="AT25">
        <v>14.410498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91.420032000000006</v>
      </c>
      <c r="BA25">
        <f t="shared" si="1"/>
        <v>3004.2620239999997</v>
      </c>
      <c r="BD25">
        <v>7.64</v>
      </c>
      <c r="BE25">
        <v>1.87</v>
      </c>
      <c r="BF25">
        <v>2.91</v>
      </c>
      <c r="BG25">
        <v>1.77</v>
      </c>
      <c r="BH25">
        <v>8.9700000000000006</v>
      </c>
      <c r="BI25">
        <v>0.84</v>
      </c>
      <c r="BJ25">
        <v>0.85</v>
      </c>
      <c r="BK25">
        <v>1.77</v>
      </c>
      <c r="BL25">
        <v>1.73</v>
      </c>
      <c r="BM25">
        <v>0.19</v>
      </c>
      <c r="BN25">
        <v>3.43</v>
      </c>
      <c r="BO25">
        <v>3.63</v>
      </c>
      <c r="BP25">
        <v>0.24</v>
      </c>
      <c r="BQ25">
        <v>1.93</v>
      </c>
      <c r="BR25">
        <v>2.09</v>
      </c>
      <c r="BS25">
        <v>1.56</v>
      </c>
      <c r="BT25">
        <v>2.8526379999999998</v>
      </c>
      <c r="BU25">
        <v>1.28911</v>
      </c>
      <c r="BV25">
        <v>2.3012839999999999</v>
      </c>
      <c r="BW25">
        <v>1.8073619999999999</v>
      </c>
      <c r="BX25">
        <v>1.882668</v>
      </c>
      <c r="BY25">
        <v>2.5782180000000001</v>
      </c>
      <c r="BZ25">
        <v>1.275358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3.4032480000000001</v>
      </c>
      <c r="CK25">
        <v>1.7967280000000001</v>
      </c>
      <c r="CL25">
        <v>1.861937</v>
      </c>
      <c r="CM25">
        <v>3.3736809999999999</v>
      </c>
      <c r="CN25">
        <v>3.4032490000000002</v>
      </c>
      <c r="CO25">
        <v>4.1251499999999997</v>
      </c>
      <c r="CP25">
        <v>4.0907809999999998</v>
      </c>
      <c r="CQ25">
        <v>1.8755679999999999</v>
      </c>
      <c r="CR25">
        <v>0.80885300000000004</v>
      </c>
      <c r="CS25">
        <v>1.3172140000000001</v>
      </c>
      <c r="CT25">
        <v>4.059202</v>
      </c>
      <c r="CU25">
        <v>0</v>
      </c>
      <c r="CV25">
        <v>1.96862</v>
      </c>
      <c r="CW25">
        <v>3.929163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91.420032000000006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663.93398999999999</v>
      </c>
      <c r="L26">
        <v>640.86052500000005</v>
      </c>
      <c r="M26">
        <v>92.120135000000005</v>
      </c>
      <c r="N26">
        <v>117.61850099999999</v>
      </c>
      <c r="O26">
        <v>123.402011</v>
      </c>
      <c r="P26">
        <v>141.42464699999999</v>
      </c>
      <c r="Q26">
        <v>19.474253999999998</v>
      </c>
      <c r="R26">
        <v>42.584049999999998</v>
      </c>
      <c r="S26">
        <v>26.275144999999998</v>
      </c>
      <c r="T26">
        <v>2.2960729999999998</v>
      </c>
      <c r="U26">
        <v>333.42294399999997</v>
      </c>
      <c r="V26">
        <v>17.359849000000001</v>
      </c>
      <c r="W26">
        <v>44.027439999999999</v>
      </c>
      <c r="X26">
        <v>141.71826100000001</v>
      </c>
      <c r="Y26">
        <v>0</v>
      </c>
      <c r="Z26">
        <v>12.592471</v>
      </c>
      <c r="AA26">
        <v>40.491660000000003</v>
      </c>
      <c r="AB26">
        <v>29.642852000000001</v>
      </c>
      <c r="AC26">
        <v>21.433603999999999</v>
      </c>
      <c r="AD26">
        <v>0</v>
      </c>
      <c r="AE26">
        <v>36.459704000000002</v>
      </c>
      <c r="AF26">
        <v>6.6371330000000004</v>
      </c>
      <c r="AG26">
        <v>45.631225999999998</v>
      </c>
      <c r="AH26">
        <v>64.071515000000005</v>
      </c>
      <c r="AI26">
        <v>0</v>
      </c>
      <c r="AJ26">
        <v>0</v>
      </c>
      <c r="AK26">
        <v>62.398412999999998</v>
      </c>
      <c r="AL26">
        <v>80.376005000000006</v>
      </c>
      <c r="AM26">
        <v>17.397058999999999</v>
      </c>
      <c r="AN26">
        <v>1.0122850000000001</v>
      </c>
      <c r="AO26">
        <v>0</v>
      </c>
      <c r="AP26">
        <v>0.61532799999999999</v>
      </c>
      <c r="AQ26">
        <v>0</v>
      </c>
      <c r="AR26">
        <v>44.545738</v>
      </c>
      <c r="AS26">
        <v>35.793827999999998</v>
      </c>
      <c r="AT26">
        <v>14.410498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92.834473000000003</v>
      </c>
      <c r="BA26">
        <f t="shared" si="1"/>
        <v>3012.8616169999991</v>
      </c>
      <c r="BD26">
        <v>7.64</v>
      </c>
      <c r="BE26">
        <v>1.87</v>
      </c>
      <c r="BF26">
        <v>2.91</v>
      </c>
      <c r="BG26">
        <v>1.77</v>
      </c>
      <c r="BH26">
        <v>8.9700000000000006</v>
      </c>
      <c r="BI26">
        <v>0.86</v>
      </c>
      <c r="BJ26">
        <v>0.86</v>
      </c>
      <c r="BK26">
        <v>1.77</v>
      </c>
      <c r="BL26">
        <v>1.73</v>
      </c>
      <c r="BM26">
        <v>0.19</v>
      </c>
      <c r="BN26">
        <v>3.43</v>
      </c>
      <c r="BO26">
        <v>3.63</v>
      </c>
      <c r="BP26">
        <v>0.24</v>
      </c>
      <c r="BQ26">
        <v>1.93</v>
      </c>
      <c r="BR26">
        <v>2.09</v>
      </c>
      <c r="BS26">
        <v>1.56</v>
      </c>
      <c r="BT26">
        <v>2.8526379999999998</v>
      </c>
      <c r="BU26">
        <v>1.28911</v>
      </c>
      <c r="BV26">
        <v>2.3012839999999999</v>
      </c>
      <c r="BW26">
        <v>1.8073619999999999</v>
      </c>
      <c r="BX26">
        <v>1.882668</v>
      </c>
      <c r="BY26">
        <v>2.5782180000000001</v>
      </c>
      <c r="BZ26">
        <v>1.275358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3.4032480000000001</v>
      </c>
      <c r="CK26">
        <v>1.7967280000000001</v>
      </c>
      <c r="CL26">
        <v>1.861937</v>
      </c>
      <c r="CM26">
        <v>3.3736809999999999</v>
      </c>
      <c r="CN26">
        <v>3.4032490000000002</v>
      </c>
      <c r="CO26">
        <v>4.1251499999999997</v>
      </c>
      <c r="CP26">
        <v>4.0907809999999998</v>
      </c>
      <c r="CQ26">
        <v>1.8755679999999999</v>
      </c>
      <c r="CR26">
        <v>0.80885300000000004</v>
      </c>
      <c r="CS26">
        <v>1.3172140000000001</v>
      </c>
      <c r="CT26">
        <v>4.059202</v>
      </c>
      <c r="CU26">
        <v>1.384441</v>
      </c>
      <c r="CV26">
        <v>1.96862</v>
      </c>
      <c r="CW26">
        <v>3.929163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92.834473000000003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663.93398999999999</v>
      </c>
      <c r="L27">
        <v>640.86052500000005</v>
      </c>
      <c r="M27">
        <v>92.120135000000005</v>
      </c>
      <c r="N27">
        <v>117.61850099999999</v>
      </c>
      <c r="O27">
        <v>123.402011</v>
      </c>
      <c r="P27">
        <v>141.42464699999999</v>
      </c>
      <c r="Q27">
        <v>19.474253999999998</v>
      </c>
      <c r="R27">
        <v>42.584049999999998</v>
      </c>
      <c r="S27">
        <v>26.275144999999998</v>
      </c>
      <c r="T27">
        <v>2.2960729999999998</v>
      </c>
      <c r="U27">
        <v>333.42294399999997</v>
      </c>
      <c r="V27">
        <v>17.359849000000001</v>
      </c>
      <c r="W27">
        <v>44.027439999999999</v>
      </c>
      <c r="X27">
        <v>141.71826100000001</v>
      </c>
      <c r="Y27">
        <v>0</v>
      </c>
      <c r="Z27">
        <v>12.592471</v>
      </c>
      <c r="AA27">
        <v>40.491660000000003</v>
      </c>
      <c r="AB27">
        <v>29.642852000000001</v>
      </c>
      <c r="AC27">
        <v>21.433603999999999</v>
      </c>
      <c r="AD27">
        <v>8.7350089999999998</v>
      </c>
      <c r="AE27">
        <v>36.459704000000002</v>
      </c>
      <c r="AF27">
        <v>6.6371330000000004</v>
      </c>
      <c r="AG27">
        <v>45.631225999999998</v>
      </c>
      <c r="AH27">
        <v>87.839980999999995</v>
      </c>
      <c r="AI27">
        <v>4.2291639999999999</v>
      </c>
      <c r="AJ27">
        <v>0</v>
      </c>
      <c r="AK27">
        <v>62.398412999999998</v>
      </c>
      <c r="AL27">
        <v>27.908335000000001</v>
      </c>
      <c r="AM27">
        <v>17.397058999999999</v>
      </c>
      <c r="AN27">
        <v>1.0122850000000001</v>
      </c>
      <c r="AO27">
        <v>0</v>
      </c>
      <c r="AP27">
        <v>0</v>
      </c>
      <c r="AQ27">
        <v>25.788762999999999</v>
      </c>
      <c r="AR27">
        <v>44.545738</v>
      </c>
      <c r="AS27">
        <v>35.793827999999998</v>
      </c>
      <c r="AT27">
        <v>14.410498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94.957190000000026</v>
      </c>
      <c r="BA27">
        <f t="shared" si="1"/>
        <v>3024.4227379999993</v>
      </c>
      <c r="BD27">
        <v>7.64</v>
      </c>
      <c r="BE27">
        <v>1.87</v>
      </c>
      <c r="BF27">
        <v>2.91</v>
      </c>
      <c r="BG27">
        <v>1.77</v>
      </c>
      <c r="BH27">
        <v>8.9700000000000006</v>
      </c>
      <c r="BI27">
        <v>0.87</v>
      </c>
      <c r="BJ27">
        <v>0.86</v>
      </c>
      <c r="BK27">
        <v>1.77</v>
      </c>
      <c r="BL27">
        <v>1.73</v>
      </c>
      <c r="BM27">
        <v>0.19</v>
      </c>
      <c r="BN27">
        <v>3.43</v>
      </c>
      <c r="BO27">
        <v>3.63</v>
      </c>
      <c r="BP27">
        <v>0.24</v>
      </c>
      <c r="BQ27">
        <v>1.93</v>
      </c>
      <c r="BR27">
        <v>2.09</v>
      </c>
      <c r="BS27">
        <v>1.56</v>
      </c>
      <c r="BT27">
        <v>2.8526379999999998</v>
      </c>
      <c r="BU27">
        <v>1.28911</v>
      </c>
      <c r="BV27">
        <v>2.3012839999999999</v>
      </c>
      <c r="BW27">
        <v>1.8073619999999999</v>
      </c>
      <c r="BX27">
        <v>1.882668</v>
      </c>
      <c r="BY27">
        <v>2.5782180000000001</v>
      </c>
      <c r="BZ27">
        <v>1.275358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3.4032480000000001</v>
      </c>
      <c r="CK27">
        <v>1.7967280000000001</v>
      </c>
      <c r="CL27">
        <v>1.861937</v>
      </c>
      <c r="CM27">
        <v>3.3736809999999999</v>
      </c>
      <c r="CN27">
        <v>3.4032490000000002</v>
      </c>
      <c r="CO27">
        <v>4.1251499999999997</v>
      </c>
      <c r="CP27">
        <v>4.0907809999999998</v>
      </c>
      <c r="CQ27">
        <v>1.8755679999999999</v>
      </c>
      <c r="CR27">
        <v>0.80885300000000004</v>
      </c>
      <c r="CS27">
        <v>1.3172140000000001</v>
      </c>
      <c r="CT27">
        <v>4.059202</v>
      </c>
      <c r="CU27">
        <v>2.7688820000000001</v>
      </c>
      <c r="CV27">
        <v>2.6968960000000002</v>
      </c>
      <c r="CW27">
        <v>3.929163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94.957190000000026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663.93398999999999</v>
      </c>
      <c r="L28">
        <v>640.86052500000005</v>
      </c>
      <c r="M28">
        <v>92.120135000000005</v>
      </c>
      <c r="N28">
        <v>117.61850099999999</v>
      </c>
      <c r="O28">
        <v>123.402011</v>
      </c>
      <c r="P28">
        <v>141.42464699999999</v>
      </c>
      <c r="Q28">
        <v>19.474253999999998</v>
      </c>
      <c r="R28">
        <v>42.584049999999998</v>
      </c>
      <c r="S28">
        <v>26.275144999999998</v>
      </c>
      <c r="T28">
        <v>2.2960729999999998</v>
      </c>
      <c r="U28">
        <v>333.42294399999997</v>
      </c>
      <c r="V28">
        <v>17.359849000000001</v>
      </c>
      <c r="W28">
        <v>44.027439999999999</v>
      </c>
      <c r="X28">
        <v>141.71826100000001</v>
      </c>
      <c r="Y28">
        <v>0</v>
      </c>
      <c r="Z28">
        <v>12.592471</v>
      </c>
      <c r="AA28">
        <v>40.491660000000003</v>
      </c>
      <c r="AB28">
        <v>29.642852000000001</v>
      </c>
      <c r="AC28">
        <v>21.454756</v>
      </c>
      <c r="AD28">
        <v>17.470018</v>
      </c>
      <c r="AE28">
        <v>54.689557999999998</v>
      </c>
      <c r="AF28">
        <v>8.7781439999999993</v>
      </c>
      <c r="AG28">
        <v>45.631225999999998</v>
      </c>
      <c r="AH28">
        <v>124.00938499999999</v>
      </c>
      <c r="AI28">
        <v>18.326377000000001</v>
      </c>
      <c r="AJ28">
        <v>0</v>
      </c>
      <c r="AK28">
        <v>62.398412999999998</v>
      </c>
      <c r="AL28">
        <v>23.443000999999999</v>
      </c>
      <c r="AM28">
        <v>17.397058999999999</v>
      </c>
      <c r="AN28">
        <v>1.0122850000000001</v>
      </c>
      <c r="AO28">
        <v>0</v>
      </c>
      <c r="AP28">
        <v>0</v>
      </c>
      <c r="AQ28">
        <v>38.683143999999999</v>
      </c>
      <c r="AR28">
        <v>44.545738</v>
      </c>
      <c r="AS28">
        <v>35.072035999999997</v>
      </c>
      <c r="AT28">
        <v>14.410498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97.456802000000025</v>
      </c>
      <c r="BA28">
        <f t="shared" si="1"/>
        <v>3114.0232479999995</v>
      </c>
      <c r="BD28">
        <v>7.64</v>
      </c>
      <c r="BE28">
        <v>1.87</v>
      </c>
      <c r="BF28">
        <v>2.91</v>
      </c>
      <c r="BG28">
        <v>1.77</v>
      </c>
      <c r="BH28">
        <v>8.9700000000000006</v>
      </c>
      <c r="BI28">
        <v>0.87</v>
      </c>
      <c r="BJ28">
        <v>0.86</v>
      </c>
      <c r="BK28">
        <v>1.77</v>
      </c>
      <c r="BL28">
        <v>1.73</v>
      </c>
      <c r="BM28">
        <v>0.19</v>
      </c>
      <c r="BN28">
        <v>3.43</v>
      </c>
      <c r="BO28">
        <v>3.63</v>
      </c>
      <c r="BP28">
        <v>0.24</v>
      </c>
      <c r="BQ28">
        <v>1.93</v>
      </c>
      <c r="BR28">
        <v>2.09</v>
      </c>
      <c r="BS28">
        <v>1.56</v>
      </c>
      <c r="BT28">
        <v>2.8526379999999998</v>
      </c>
      <c r="BU28">
        <v>1.28911</v>
      </c>
      <c r="BV28">
        <v>2.3012839999999999</v>
      </c>
      <c r="BW28">
        <v>1.8073619999999999</v>
      </c>
      <c r="BX28">
        <v>1.882668</v>
      </c>
      <c r="BY28">
        <v>2.5782180000000001</v>
      </c>
      <c r="BZ28">
        <v>1.275358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3.4032480000000001</v>
      </c>
      <c r="CK28">
        <v>1.7967280000000001</v>
      </c>
      <c r="CL28">
        <v>1.861937</v>
      </c>
      <c r="CM28">
        <v>3.3736809999999999</v>
      </c>
      <c r="CN28">
        <v>3.4032490000000002</v>
      </c>
      <c r="CO28">
        <v>4.1251499999999997</v>
      </c>
      <c r="CP28">
        <v>4.0907809999999998</v>
      </c>
      <c r="CQ28">
        <v>1.8755679999999999</v>
      </c>
      <c r="CR28">
        <v>0.80885300000000004</v>
      </c>
      <c r="CS28">
        <v>1.3172140000000001</v>
      </c>
      <c r="CT28">
        <v>4.059202</v>
      </c>
      <c r="CU28">
        <v>4.1533220000000002</v>
      </c>
      <c r="CV28">
        <v>3.812068</v>
      </c>
      <c r="CW28">
        <v>3.929163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97.456802000000025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636.23721699999999</v>
      </c>
      <c r="L29">
        <v>640.86052500000005</v>
      </c>
      <c r="M29">
        <v>92.120135000000005</v>
      </c>
      <c r="N29">
        <v>117.61850099999999</v>
      </c>
      <c r="O29">
        <v>123.402011</v>
      </c>
      <c r="P29">
        <v>141.42464699999999</v>
      </c>
      <c r="Q29">
        <v>19.474253999999998</v>
      </c>
      <c r="R29">
        <v>42.584049999999998</v>
      </c>
      <c r="S29">
        <v>26.275144999999998</v>
      </c>
      <c r="T29">
        <v>2.2960729999999998</v>
      </c>
      <c r="U29">
        <v>333.42294399999997</v>
      </c>
      <c r="V29">
        <v>17.359849000000001</v>
      </c>
      <c r="W29">
        <v>44.027439999999999</v>
      </c>
      <c r="X29">
        <v>141.71826100000001</v>
      </c>
      <c r="Y29">
        <v>0</v>
      </c>
      <c r="Z29">
        <v>18.888707</v>
      </c>
      <c r="AA29">
        <v>40.491660000000003</v>
      </c>
      <c r="AB29">
        <v>44.599702000000001</v>
      </c>
      <c r="AC29">
        <v>32.182839999999999</v>
      </c>
      <c r="AD29">
        <v>26.205027999999999</v>
      </c>
      <c r="AE29">
        <v>54.689557999999998</v>
      </c>
      <c r="AF29">
        <v>9.0992949999999997</v>
      </c>
      <c r="AG29">
        <v>45.631225999999998</v>
      </c>
      <c r="AH29">
        <v>153.15159</v>
      </c>
      <c r="AI29">
        <v>18.326377000000001</v>
      </c>
      <c r="AJ29">
        <v>0</v>
      </c>
      <c r="AK29">
        <v>62.398412999999998</v>
      </c>
      <c r="AL29">
        <v>23.443000999999999</v>
      </c>
      <c r="AM29">
        <v>17.397058999999999</v>
      </c>
      <c r="AN29">
        <v>1.0122850000000001</v>
      </c>
      <c r="AO29">
        <v>0</v>
      </c>
      <c r="AP29">
        <v>0</v>
      </c>
      <c r="AQ29">
        <v>51.577525999999999</v>
      </c>
      <c r="AR29">
        <v>44.545738</v>
      </c>
      <c r="AS29">
        <v>35.072035999999997</v>
      </c>
      <c r="AT29">
        <v>14.410498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99.100854000000027</v>
      </c>
      <c r="BA29">
        <f t="shared" si="1"/>
        <v>3171.0444449999995</v>
      </c>
      <c r="BD29">
        <v>7.64</v>
      </c>
      <c r="BE29">
        <v>1.87</v>
      </c>
      <c r="BF29">
        <v>2.91</v>
      </c>
      <c r="BG29">
        <v>1.77</v>
      </c>
      <c r="BH29">
        <v>8.9700000000000006</v>
      </c>
      <c r="BI29">
        <v>0.87</v>
      </c>
      <c r="BJ29">
        <v>0.86</v>
      </c>
      <c r="BK29">
        <v>1.77</v>
      </c>
      <c r="BL29">
        <v>1.73</v>
      </c>
      <c r="BM29">
        <v>0.19</v>
      </c>
      <c r="BN29">
        <v>3.43</v>
      </c>
      <c r="BO29">
        <v>3.63</v>
      </c>
      <c r="BP29">
        <v>0.24</v>
      </c>
      <c r="BQ29">
        <v>1.93</v>
      </c>
      <c r="BR29">
        <v>2.09</v>
      </c>
      <c r="BS29">
        <v>1.56</v>
      </c>
      <c r="BT29">
        <v>2.8526379999999998</v>
      </c>
      <c r="BU29">
        <v>1.28911</v>
      </c>
      <c r="BV29">
        <v>2.3012839999999999</v>
      </c>
      <c r="BW29">
        <v>1.8073619999999999</v>
      </c>
      <c r="BX29">
        <v>1.882668</v>
      </c>
      <c r="BY29">
        <v>2.5782180000000001</v>
      </c>
      <c r="BZ29">
        <v>1.275358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3.4032480000000001</v>
      </c>
      <c r="CK29">
        <v>1.7967280000000001</v>
      </c>
      <c r="CL29">
        <v>1.861937</v>
      </c>
      <c r="CM29">
        <v>3.3736809999999999</v>
      </c>
      <c r="CN29">
        <v>3.4032490000000002</v>
      </c>
      <c r="CO29">
        <v>4.1251499999999997</v>
      </c>
      <c r="CP29">
        <v>4.0907809999999998</v>
      </c>
      <c r="CQ29">
        <v>1.8755679999999999</v>
      </c>
      <c r="CR29">
        <v>0.80885300000000004</v>
      </c>
      <c r="CS29">
        <v>1.3172140000000001</v>
      </c>
      <c r="CT29">
        <v>4.059202</v>
      </c>
      <c r="CU29">
        <v>4.9666829999999997</v>
      </c>
      <c r="CV29">
        <v>4.6427589999999999</v>
      </c>
      <c r="CW29">
        <v>3.929163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99.100854000000027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569.09389399999998</v>
      </c>
      <c r="L30">
        <v>640.86052500000005</v>
      </c>
      <c r="M30">
        <v>92.120135000000005</v>
      </c>
      <c r="N30">
        <v>117.61850099999999</v>
      </c>
      <c r="O30">
        <v>123.402011</v>
      </c>
      <c r="P30">
        <v>141.42464699999999</v>
      </c>
      <c r="Q30">
        <v>19.474253999999998</v>
      </c>
      <c r="R30">
        <v>42.584049999999998</v>
      </c>
      <c r="S30">
        <v>26.275144999999998</v>
      </c>
      <c r="T30">
        <v>2.2960729999999998</v>
      </c>
      <c r="U30">
        <v>333.42294399999997</v>
      </c>
      <c r="V30">
        <v>17.359849000000001</v>
      </c>
      <c r="W30">
        <v>44.027439999999999</v>
      </c>
      <c r="X30">
        <v>141.71826100000001</v>
      </c>
      <c r="Y30">
        <v>0</v>
      </c>
      <c r="Z30">
        <v>18.888707</v>
      </c>
      <c r="AA30">
        <v>40.491660000000003</v>
      </c>
      <c r="AB30">
        <v>44.599702000000001</v>
      </c>
      <c r="AC30">
        <v>32.182839999999999</v>
      </c>
      <c r="AD30">
        <v>40.181043000000003</v>
      </c>
      <c r="AE30">
        <v>54.689557999999998</v>
      </c>
      <c r="AF30">
        <v>9.0992949999999997</v>
      </c>
      <c r="AG30">
        <v>45.631225999999998</v>
      </c>
      <c r="AH30">
        <v>153.15159</v>
      </c>
      <c r="AI30">
        <v>18.326377000000001</v>
      </c>
      <c r="AJ30">
        <v>0</v>
      </c>
      <c r="AK30">
        <v>62.398412999999998</v>
      </c>
      <c r="AL30">
        <v>23.443000999999999</v>
      </c>
      <c r="AM30">
        <v>17.397058999999999</v>
      </c>
      <c r="AN30">
        <v>1.0122850000000001</v>
      </c>
      <c r="AO30">
        <v>0</v>
      </c>
      <c r="AP30">
        <v>0</v>
      </c>
      <c r="AQ30">
        <v>51.577525999999999</v>
      </c>
      <c r="AR30">
        <v>44.545738</v>
      </c>
      <c r="AS30">
        <v>35.072035999999997</v>
      </c>
      <c r="AT30">
        <v>14.410498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99.273907000000023</v>
      </c>
      <c r="BA30">
        <f t="shared" si="1"/>
        <v>3118.0501899999999</v>
      </c>
      <c r="BD30">
        <v>7.64</v>
      </c>
      <c r="BE30">
        <v>1.87</v>
      </c>
      <c r="BF30">
        <v>2.91</v>
      </c>
      <c r="BG30">
        <v>1.77</v>
      </c>
      <c r="BH30">
        <v>8.9700000000000006</v>
      </c>
      <c r="BI30">
        <v>0.87</v>
      </c>
      <c r="BJ30">
        <v>0.86</v>
      </c>
      <c r="BK30">
        <v>1.77</v>
      </c>
      <c r="BL30">
        <v>1.73</v>
      </c>
      <c r="BM30">
        <v>0.19</v>
      </c>
      <c r="BN30">
        <v>3.43</v>
      </c>
      <c r="BO30">
        <v>3.63</v>
      </c>
      <c r="BP30">
        <v>0.24</v>
      </c>
      <c r="BQ30">
        <v>1.93</v>
      </c>
      <c r="BR30">
        <v>2.09</v>
      </c>
      <c r="BS30">
        <v>1.56</v>
      </c>
      <c r="BT30">
        <v>2.8526379999999998</v>
      </c>
      <c r="BU30">
        <v>1.28911</v>
      </c>
      <c r="BV30">
        <v>2.3012839999999999</v>
      </c>
      <c r="BW30">
        <v>1.8073619999999999</v>
      </c>
      <c r="BX30">
        <v>1.882668</v>
      </c>
      <c r="BY30">
        <v>2.5782180000000001</v>
      </c>
      <c r="BZ30">
        <v>1.275358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3.4032480000000001</v>
      </c>
      <c r="CK30">
        <v>1.7967280000000001</v>
      </c>
      <c r="CL30">
        <v>1.861937</v>
      </c>
      <c r="CM30">
        <v>3.3736809999999999</v>
      </c>
      <c r="CN30">
        <v>3.4032490000000002</v>
      </c>
      <c r="CO30">
        <v>4.1251499999999997</v>
      </c>
      <c r="CP30">
        <v>4.0907809999999998</v>
      </c>
      <c r="CQ30">
        <v>1.8755679999999999</v>
      </c>
      <c r="CR30">
        <v>0.80885300000000004</v>
      </c>
      <c r="CS30">
        <v>1.3172140000000001</v>
      </c>
      <c r="CT30">
        <v>4.059202</v>
      </c>
      <c r="CU30">
        <v>5.1397360000000001</v>
      </c>
      <c r="CV30">
        <v>4.6427589999999999</v>
      </c>
      <c r="CW30">
        <v>3.929163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99.273907000000023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495.47545300000002</v>
      </c>
      <c r="L31">
        <v>640.86052500000005</v>
      </c>
      <c r="M31">
        <v>92.120135000000005</v>
      </c>
      <c r="N31">
        <v>117.61850099999999</v>
      </c>
      <c r="O31">
        <v>123.402011</v>
      </c>
      <c r="P31">
        <v>141.42464699999999</v>
      </c>
      <c r="Q31">
        <v>19.474253999999998</v>
      </c>
      <c r="R31">
        <v>42.584049999999998</v>
      </c>
      <c r="S31">
        <v>26.275144999999998</v>
      </c>
      <c r="T31">
        <v>2.2960729999999998</v>
      </c>
      <c r="U31">
        <v>333.42294399999997</v>
      </c>
      <c r="V31">
        <v>17.359849000000001</v>
      </c>
      <c r="W31">
        <v>44.027439999999999</v>
      </c>
      <c r="X31">
        <v>141.71826100000001</v>
      </c>
      <c r="Y31">
        <v>0</v>
      </c>
      <c r="Z31">
        <v>18.888707</v>
      </c>
      <c r="AA31">
        <v>40.491660000000003</v>
      </c>
      <c r="AB31">
        <v>44.599702000000001</v>
      </c>
      <c r="AC31">
        <v>32.182839999999999</v>
      </c>
      <c r="AD31">
        <v>40.181043000000003</v>
      </c>
      <c r="AE31">
        <v>54.689557999999998</v>
      </c>
      <c r="AF31">
        <v>9.0992949999999997</v>
      </c>
      <c r="AG31">
        <v>45.631225999999998</v>
      </c>
      <c r="AH31">
        <v>153.15159</v>
      </c>
      <c r="AI31">
        <v>18.326377000000001</v>
      </c>
      <c r="AJ31">
        <v>0</v>
      </c>
      <c r="AK31">
        <v>62.398412999999998</v>
      </c>
      <c r="AL31">
        <v>23.443000999999999</v>
      </c>
      <c r="AM31">
        <v>17.397058999999999</v>
      </c>
      <c r="AN31">
        <v>1.0122850000000001</v>
      </c>
      <c r="AO31">
        <v>0</v>
      </c>
      <c r="AP31">
        <v>5.5379550000000002</v>
      </c>
      <c r="AQ31">
        <v>51.577525999999999</v>
      </c>
      <c r="AR31">
        <v>50.909413999999998</v>
      </c>
      <c r="AS31">
        <v>35.072035999999997</v>
      </c>
      <c r="AT31">
        <v>14.410498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99.263907000000003</v>
      </c>
      <c r="BA31">
        <f t="shared" si="1"/>
        <v>3056.3233799999998</v>
      </c>
      <c r="BD31">
        <v>7.64</v>
      </c>
      <c r="BE31">
        <v>1.87</v>
      </c>
      <c r="BF31">
        <v>2.91</v>
      </c>
      <c r="BG31">
        <v>1.77</v>
      </c>
      <c r="BH31">
        <v>8.9700000000000006</v>
      </c>
      <c r="BI31">
        <v>0.86</v>
      </c>
      <c r="BJ31">
        <v>0.86</v>
      </c>
      <c r="BK31">
        <v>1.77</v>
      </c>
      <c r="BL31">
        <v>1.73</v>
      </c>
      <c r="BM31">
        <v>0.19</v>
      </c>
      <c r="BN31">
        <v>3.43</v>
      </c>
      <c r="BO31">
        <v>3.63</v>
      </c>
      <c r="BP31">
        <v>0.24</v>
      </c>
      <c r="BQ31">
        <v>1.93</v>
      </c>
      <c r="BR31">
        <v>2.09</v>
      </c>
      <c r="BS31">
        <v>1.56</v>
      </c>
      <c r="BT31">
        <v>2.8526379999999998</v>
      </c>
      <c r="BU31">
        <v>1.28911</v>
      </c>
      <c r="BV31">
        <v>2.3012839999999999</v>
      </c>
      <c r="BW31">
        <v>1.8073619999999999</v>
      </c>
      <c r="BX31">
        <v>1.882668</v>
      </c>
      <c r="BY31">
        <v>2.5782180000000001</v>
      </c>
      <c r="BZ31">
        <v>1.275358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3.4032480000000001</v>
      </c>
      <c r="CK31">
        <v>1.7967280000000001</v>
      </c>
      <c r="CL31">
        <v>1.861937</v>
      </c>
      <c r="CM31">
        <v>3.3736809999999999</v>
      </c>
      <c r="CN31">
        <v>3.4032490000000002</v>
      </c>
      <c r="CO31">
        <v>4.1251499999999997</v>
      </c>
      <c r="CP31">
        <v>4.0907809999999998</v>
      </c>
      <c r="CQ31">
        <v>1.8755679999999999</v>
      </c>
      <c r="CR31">
        <v>0.80885300000000004</v>
      </c>
      <c r="CS31">
        <v>1.3172140000000001</v>
      </c>
      <c r="CT31">
        <v>4.059202</v>
      </c>
      <c r="CU31">
        <v>5.1397360000000001</v>
      </c>
      <c r="CV31">
        <v>4.6427589999999999</v>
      </c>
      <c r="CW31">
        <v>3.929163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99.263907000000003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384.95196099999998</v>
      </c>
      <c r="L32">
        <v>514.16913799999998</v>
      </c>
      <c r="M32">
        <v>92.120135000000005</v>
      </c>
      <c r="N32">
        <v>117.61850099999999</v>
      </c>
      <c r="O32">
        <v>123.402011</v>
      </c>
      <c r="P32">
        <v>141.42464699999999</v>
      </c>
      <c r="Q32">
        <v>4.9789240000000001</v>
      </c>
      <c r="R32">
        <v>29.166564000000001</v>
      </c>
      <c r="S32">
        <v>7.0031189999999999</v>
      </c>
      <c r="T32">
        <v>0.69304900000000003</v>
      </c>
      <c r="U32">
        <v>333.42294399999997</v>
      </c>
      <c r="V32">
        <v>17.359849000000001</v>
      </c>
      <c r="W32">
        <v>44.027439999999999</v>
      </c>
      <c r="X32">
        <v>141.71826100000001</v>
      </c>
      <c r="Y32">
        <v>0</v>
      </c>
      <c r="Z32">
        <v>18.888707</v>
      </c>
      <c r="AA32">
        <v>40.491660000000003</v>
      </c>
      <c r="AB32">
        <v>44.599702000000001</v>
      </c>
      <c r="AC32">
        <v>32.182839999999999</v>
      </c>
      <c r="AD32">
        <v>40.181043000000003</v>
      </c>
      <c r="AE32">
        <v>54.689557999999998</v>
      </c>
      <c r="AF32">
        <v>9.0992949999999997</v>
      </c>
      <c r="AG32">
        <v>45.631225999999998</v>
      </c>
      <c r="AH32">
        <v>153.15159</v>
      </c>
      <c r="AI32">
        <v>18.326377000000001</v>
      </c>
      <c r="AJ32">
        <v>0</v>
      </c>
      <c r="AK32">
        <v>62.398412999999998</v>
      </c>
      <c r="AL32">
        <v>23.443000999999999</v>
      </c>
      <c r="AM32">
        <v>17.397058999999999</v>
      </c>
      <c r="AN32">
        <v>1.0122850000000001</v>
      </c>
      <c r="AO32">
        <v>0</v>
      </c>
      <c r="AP32">
        <v>5.5379550000000002</v>
      </c>
      <c r="AQ32">
        <v>51.577525999999999</v>
      </c>
      <c r="AR32">
        <v>50.909413999999998</v>
      </c>
      <c r="AS32">
        <v>35.072035999999997</v>
      </c>
      <c r="AT32">
        <v>14.410498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99.263907000000003</v>
      </c>
      <c r="BA32">
        <f t="shared" si="1"/>
        <v>2770.3206349999996</v>
      </c>
      <c r="BD32">
        <v>7.64</v>
      </c>
      <c r="BE32">
        <v>1.87</v>
      </c>
      <c r="BF32">
        <v>2.91</v>
      </c>
      <c r="BG32">
        <v>1.77</v>
      </c>
      <c r="BH32">
        <v>8.9700000000000006</v>
      </c>
      <c r="BI32">
        <v>0.86</v>
      </c>
      <c r="BJ32">
        <v>0.86</v>
      </c>
      <c r="BK32">
        <v>1.77</v>
      </c>
      <c r="BL32">
        <v>1.73</v>
      </c>
      <c r="BM32">
        <v>0.19</v>
      </c>
      <c r="BN32">
        <v>3.43</v>
      </c>
      <c r="BO32">
        <v>3.63</v>
      </c>
      <c r="BP32">
        <v>0.24</v>
      </c>
      <c r="BQ32">
        <v>1.93</v>
      </c>
      <c r="BR32">
        <v>2.09</v>
      </c>
      <c r="BS32">
        <v>1.56</v>
      </c>
      <c r="BT32">
        <v>2.8526379999999998</v>
      </c>
      <c r="BU32">
        <v>1.28911</v>
      </c>
      <c r="BV32">
        <v>2.3012839999999999</v>
      </c>
      <c r="BW32">
        <v>1.8073619999999999</v>
      </c>
      <c r="BX32">
        <v>1.882668</v>
      </c>
      <c r="BY32">
        <v>2.5782180000000001</v>
      </c>
      <c r="BZ32">
        <v>1.275358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3.4032480000000001</v>
      </c>
      <c r="CK32">
        <v>1.7967280000000001</v>
      </c>
      <c r="CL32">
        <v>1.861937</v>
      </c>
      <c r="CM32">
        <v>3.3736809999999999</v>
      </c>
      <c r="CN32">
        <v>3.4032490000000002</v>
      </c>
      <c r="CO32">
        <v>4.1251499999999997</v>
      </c>
      <c r="CP32">
        <v>4.0907809999999998</v>
      </c>
      <c r="CQ32">
        <v>1.8755679999999999</v>
      </c>
      <c r="CR32">
        <v>0.80885300000000004</v>
      </c>
      <c r="CS32">
        <v>1.3172140000000001</v>
      </c>
      <c r="CT32">
        <v>4.059202</v>
      </c>
      <c r="CU32">
        <v>5.1397360000000001</v>
      </c>
      <c r="CV32">
        <v>4.6427589999999999</v>
      </c>
      <c r="CW32">
        <v>3.929163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99.263907000000003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347.113495</v>
      </c>
      <c r="L33">
        <v>449.13935500000002</v>
      </c>
      <c r="M33">
        <v>92.120135000000005</v>
      </c>
      <c r="N33">
        <v>117.61850099999999</v>
      </c>
      <c r="O33">
        <v>123.402011</v>
      </c>
      <c r="P33">
        <v>141.42464699999999</v>
      </c>
      <c r="Q33">
        <v>6.0858049999999997</v>
      </c>
      <c r="R33">
        <v>22.663969999999999</v>
      </c>
      <c r="S33">
        <v>8.2609449999999995</v>
      </c>
      <c r="T33">
        <v>0.89770399999999995</v>
      </c>
      <c r="U33">
        <v>333.42294399999997</v>
      </c>
      <c r="V33">
        <v>12.617546000000001</v>
      </c>
      <c r="W33">
        <v>31.449887</v>
      </c>
      <c r="X33">
        <v>141.71826100000001</v>
      </c>
      <c r="Y33">
        <v>0</v>
      </c>
      <c r="Z33">
        <v>12.592471</v>
      </c>
      <c r="AA33">
        <v>40.491660000000003</v>
      </c>
      <c r="AB33">
        <v>44.599702000000001</v>
      </c>
      <c r="AC33">
        <v>32.182839999999999</v>
      </c>
      <c r="AD33">
        <v>26.205027999999999</v>
      </c>
      <c r="AE33">
        <v>54.689557999999998</v>
      </c>
      <c r="AF33">
        <v>8.7781439999999993</v>
      </c>
      <c r="AG33">
        <v>45.631225999999998</v>
      </c>
      <c r="AH33">
        <v>124.00938499999999</v>
      </c>
      <c r="AI33">
        <v>18.326377000000001</v>
      </c>
      <c r="AJ33">
        <v>0</v>
      </c>
      <c r="AK33">
        <v>62.398412999999998</v>
      </c>
      <c r="AL33">
        <v>23.443000999999999</v>
      </c>
      <c r="AM33">
        <v>17.397058999999999</v>
      </c>
      <c r="AN33">
        <v>1.0122850000000001</v>
      </c>
      <c r="AO33">
        <v>0</v>
      </c>
      <c r="AP33">
        <v>5.5379550000000002</v>
      </c>
      <c r="AQ33">
        <v>51.577525999999999</v>
      </c>
      <c r="AR33">
        <v>44.545738</v>
      </c>
      <c r="AS33">
        <v>35.072035999999997</v>
      </c>
      <c r="AT33">
        <v>14.410498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97.49997500000002</v>
      </c>
      <c r="BA33">
        <f t="shared" si="1"/>
        <v>2588.3360829999992</v>
      </c>
      <c r="BD33">
        <v>7.64</v>
      </c>
      <c r="BE33">
        <v>1.87</v>
      </c>
      <c r="BF33">
        <v>2.91</v>
      </c>
      <c r="BG33">
        <v>1.77</v>
      </c>
      <c r="BH33">
        <v>8.9700000000000006</v>
      </c>
      <c r="BI33">
        <v>0.86</v>
      </c>
      <c r="BJ33">
        <v>0.86</v>
      </c>
      <c r="BK33">
        <v>1.77</v>
      </c>
      <c r="BL33">
        <v>1.73</v>
      </c>
      <c r="BM33">
        <v>0.19</v>
      </c>
      <c r="BN33">
        <v>3.43</v>
      </c>
      <c r="BO33">
        <v>3.63</v>
      </c>
      <c r="BP33">
        <v>0.24</v>
      </c>
      <c r="BQ33">
        <v>1.93</v>
      </c>
      <c r="BR33">
        <v>2.09</v>
      </c>
      <c r="BS33">
        <v>1.56</v>
      </c>
      <c r="BT33">
        <v>2.8526379999999998</v>
      </c>
      <c r="BU33">
        <v>1.28911</v>
      </c>
      <c r="BV33">
        <v>2.3012839999999999</v>
      </c>
      <c r="BW33">
        <v>1.860535</v>
      </c>
      <c r="BX33">
        <v>1.882668</v>
      </c>
      <c r="BY33">
        <v>2.5782180000000001</v>
      </c>
      <c r="BZ33">
        <v>1.275358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3.4032480000000001</v>
      </c>
      <c r="CK33">
        <v>1.7967280000000001</v>
      </c>
      <c r="CL33">
        <v>1.861937</v>
      </c>
      <c r="CM33">
        <v>3.3736809999999999</v>
      </c>
      <c r="CN33">
        <v>3.4032490000000002</v>
      </c>
      <c r="CO33">
        <v>4.1251499999999997</v>
      </c>
      <c r="CP33">
        <v>4.0907809999999998</v>
      </c>
      <c r="CQ33">
        <v>1.8755679999999999</v>
      </c>
      <c r="CR33">
        <v>0.80885300000000004</v>
      </c>
      <c r="CS33">
        <v>1.3172140000000001</v>
      </c>
      <c r="CT33">
        <v>4.059202</v>
      </c>
      <c r="CU33">
        <v>4.1533220000000002</v>
      </c>
      <c r="CV33">
        <v>3.812068</v>
      </c>
      <c r="CW33">
        <v>3.929163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97.49997500000002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347.113495</v>
      </c>
      <c r="L34">
        <v>384.54188699999997</v>
      </c>
      <c r="M34">
        <v>92.120135000000005</v>
      </c>
      <c r="N34">
        <v>117.61850099999999</v>
      </c>
      <c r="O34">
        <v>123.402011</v>
      </c>
      <c r="P34">
        <v>141.42464699999999</v>
      </c>
      <c r="Q34">
        <v>6.0858049999999997</v>
      </c>
      <c r="R34">
        <v>22.663969999999999</v>
      </c>
      <c r="S34">
        <v>8.2609449999999995</v>
      </c>
      <c r="T34">
        <v>0.87839699999999998</v>
      </c>
      <c r="U34">
        <v>333.42294399999997</v>
      </c>
      <c r="V34">
        <v>12.617546000000001</v>
      </c>
      <c r="W34">
        <v>29.801971000000002</v>
      </c>
      <c r="X34">
        <v>141.71826100000001</v>
      </c>
      <c r="Y34">
        <v>0</v>
      </c>
      <c r="Z34">
        <v>12.592471</v>
      </c>
      <c r="AA34">
        <v>26.942831999999999</v>
      </c>
      <c r="AB34">
        <v>44.599702000000001</v>
      </c>
      <c r="AC34">
        <v>21.433603999999999</v>
      </c>
      <c r="AD34">
        <v>10.045261</v>
      </c>
      <c r="AE34">
        <v>36.459704000000002</v>
      </c>
      <c r="AF34">
        <v>8.7781439999999993</v>
      </c>
      <c r="AG34">
        <v>45.631225999999998</v>
      </c>
      <c r="AH34">
        <v>87.839980999999995</v>
      </c>
      <c r="AI34">
        <v>4.2291639999999999</v>
      </c>
      <c r="AJ34">
        <v>0</v>
      </c>
      <c r="AK34">
        <v>62.398412999999998</v>
      </c>
      <c r="AL34">
        <v>23.443000999999999</v>
      </c>
      <c r="AM34">
        <v>17.397058999999999</v>
      </c>
      <c r="AN34">
        <v>1.0122850000000001</v>
      </c>
      <c r="AO34">
        <v>0</v>
      </c>
      <c r="AP34">
        <v>5.5379550000000002</v>
      </c>
      <c r="AQ34">
        <v>38.683143999999999</v>
      </c>
      <c r="AR34">
        <v>44.545738</v>
      </c>
      <c r="AS34">
        <v>35.072035999999997</v>
      </c>
      <c r="AT34">
        <v>14.410498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95.006432000000018</v>
      </c>
      <c r="BA34">
        <f t="shared" si="1"/>
        <v>2397.7291649999993</v>
      </c>
      <c r="BD34">
        <v>7.64</v>
      </c>
      <c r="BE34">
        <v>1.87</v>
      </c>
      <c r="BF34">
        <v>2.91</v>
      </c>
      <c r="BG34">
        <v>1.77</v>
      </c>
      <c r="BH34">
        <v>8.9700000000000006</v>
      </c>
      <c r="BI34">
        <v>0.86</v>
      </c>
      <c r="BJ34">
        <v>0.86</v>
      </c>
      <c r="BK34">
        <v>1.77</v>
      </c>
      <c r="BL34">
        <v>1.73</v>
      </c>
      <c r="BM34">
        <v>0.19</v>
      </c>
      <c r="BN34">
        <v>3.43</v>
      </c>
      <c r="BO34">
        <v>3.63</v>
      </c>
      <c r="BP34">
        <v>0.24</v>
      </c>
      <c r="BQ34">
        <v>1.93</v>
      </c>
      <c r="BR34">
        <v>2.09</v>
      </c>
      <c r="BS34">
        <v>1.56</v>
      </c>
      <c r="BT34">
        <v>2.8526379999999998</v>
      </c>
      <c r="BU34">
        <v>1.28911</v>
      </c>
      <c r="BV34">
        <v>2.3012839999999999</v>
      </c>
      <c r="BW34">
        <v>1.8666039999999999</v>
      </c>
      <c r="BX34">
        <v>1.882668</v>
      </c>
      <c r="BY34">
        <v>2.5782180000000001</v>
      </c>
      <c r="BZ34">
        <v>1.275358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3.4032480000000001</v>
      </c>
      <c r="CK34">
        <v>1.7967280000000001</v>
      </c>
      <c r="CL34">
        <v>1.861937</v>
      </c>
      <c r="CM34">
        <v>3.3736809999999999</v>
      </c>
      <c r="CN34">
        <v>3.4032490000000002</v>
      </c>
      <c r="CO34">
        <v>4.1251499999999997</v>
      </c>
      <c r="CP34">
        <v>4.0907809999999998</v>
      </c>
      <c r="CQ34">
        <v>1.8755679999999999</v>
      </c>
      <c r="CR34">
        <v>0.80885300000000004</v>
      </c>
      <c r="CS34">
        <v>1.3172140000000001</v>
      </c>
      <c r="CT34">
        <v>4.059202</v>
      </c>
      <c r="CU34">
        <v>2.7688820000000001</v>
      </c>
      <c r="CV34">
        <v>2.6968960000000002</v>
      </c>
      <c r="CW34">
        <v>3.929163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95.006432000000018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351.91699499999999</v>
      </c>
      <c r="L35">
        <v>369.05540300000001</v>
      </c>
      <c r="M35">
        <v>92.120135000000005</v>
      </c>
      <c r="N35">
        <v>117.61850099999999</v>
      </c>
      <c r="O35">
        <v>123.402011</v>
      </c>
      <c r="P35">
        <v>141.42464699999999</v>
      </c>
      <c r="Q35">
        <v>7.8610239999999996</v>
      </c>
      <c r="R35">
        <v>22.663969999999999</v>
      </c>
      <c r="S35">
        <v>11.185581000000001</v>
      </c>
      <c r="T35">
        <v>0.89770399999999995</v>
      </c>
      <c r="U35">
        <v>335.15616699999998</v>
      </c>
      <c r="V35">
        <v>12.617546000000001</v>
      </c>
      <c r="W35">
        <v>29.494834999999998</v>
      </c>
      <c r="X35">
        <v>141.71826100000001</v>
      </c>
      <c r="Y35">
        <v>0</v>
      </c>
      <c r="Z35">
        <v>12.592471</v>
      </c>
      <c r="AA35">
        <v>26.942831999999999</v>
      </c>
      <c r="AB35">
        <v>44.599702000000001</v>
      </c>
      <c r="AC35">
        <v>21.433603999999999</v>
      </c>
      <c r="AD35">
        <v>0</v>
      </c>
      <c r="AE35">
        <v>18.167401999999999</v>
      </c>
      <c r="AF35">
        <v>8.7781439999999993</v>
      </c>
      <c r="AG35">
        <v>45.631225999999998</v>
      </c>
      <c r="AH35">
        <v>62.004691999999999</v>
      </c>
      <c r="AI35">
        <v>0</v>
      </c>
      <c r="AJ35">
        <v>0</v>
      </c>
      <c r="AK35">
        <v>62.398412999999998</v>
      </c>
      <c r="AL35">
        <v>23.443000999999999</v>
      </c>
      <c r="AM35">
        <v>17.397058999999999</v>
      </c>
      <c r="AN35">
        <v>1.0325299999999999</v>
      </c>
      <c r="AO35">
        <v>0</v>
      </c>
      <c r="AP35">
        <v>5.5379550000000002</v>
      </c>
      <c r="AQ35">
        <v>25.788762999999999</v>
      </c>
      <c r="AR35">
        <v>44.545738</v>
      </c>
      <c r="AS35">
        <v>35.072035999999997</v>
      </c>
      <c r="AT35">
        <v>14.410498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93.131012000000027</v>
      </c>
      <c r="BA35">
        <f t="shared" si="1"/>
        <v>2320.0398579999996</v>
      </c>
      <c r="BD35">
        <v>7.64</v>
      </c>
      <c r="BE35">
        <v>1.87</v>
      </c>
      <c r="BF35">
        <v>2.91</v>
      </c>
      <c r="BG35">
        <v>1.77</v>
      </c>
      <c r="BH35">
        <v>8.9700000000000006</v>
      </c>
      <c r="BI35">
        <v>0.86</v>
      </c>
      <c r="BJ35">
        <v>0.86</v>
      </c>
      <c r="BK35">
        <v>1.77</v>
      </c>
      <c r="BL35">
        <v>1.73</v>
      </c>
      <c r="BM35">
        <v>0.19</v>
      </c>
      <c r="BN35">
        <v>3.43</v>
      </c>
      <c r="BO35">
        <v>3.63</v>
      </c>
      <c r="BP35">
        <v>0.24</v>
      </c>
      <c r="BQ35">
        <v>1.93</v>
      </c>
      <c r="BR35">
        <v>2.09</v>
      </c>
      <c r="BS35">
        <v>1.56</v>
      </c>
      <c r="BT35">
        <v>2.8526379999999998</v>
      </c>
      <c r="BU35">
        <v>1.28911</v>
      </c>
      <c r="BV35">
        <v>2.3012839999999999</v>
      </c>
      <c r="BW35">
        <v>1.8666039999999999</v>
      </c>
      <c r="BX35">
        <v>1.882668</v>
      </c>
      <c r="BY35">
        <v>2.5782180000000001</v>
      </c>
      <c r="BZ35">
        <v>1.275358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3.4032480000000001</v>
      </c>
      <c r="CK35">
        <v>1.7967280000000001</v>
      </c>
      <c r="CL35">
        <v>1.861937</v>
      </c>
      <c r="CM35">
        <v>3.3736809999999999</v>
      </c>
      <c r="CN35">
        <v>3.4032490000000002</v>
      </c>
      <c r="CO35">
        <v>4.1251499999999997</v>
      </c>
      <c r="CP35">
        <v>4.0907809999999998</v>
      </c>
      <c r="CQ35">
        <v>1.8755679999999999</v>
      </c>
      <c r="CR35">
        <v>0.80885300000000004</v>
      </c>
      <c r="CS35">
        <v>1.3172140000000001</v>
      </c>
      <c r="CT35">
        <v>4.059202</v>
      </c>
      <c r="CU35">
        <v>1.678634</v>
      </c>
      <c r="CV35">
        <v>1.911724</v>
      </c>
      <c r="CW35">
        <v>3.929163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93.131012000000027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351.91699499999999</v>
      </c>
      <c r="L36">
        <v>373.532265</v>
      </c>
      <c r="M36">
        <v>92.120135000000005</v>
      </c>
      <c r="N36">
        <v>117.61850099999999</v>
      </c>
      <c r="O36">
        <v>123.402011</v>
      </c>
      <c r="P36">
        <v>141.42464699999999</v>
      </c>
      <c r="Q36">
        <v>7.8610239999999996</v>
      </c>
      <c r="R36">
        <v>22.663969999999999</v>
      </c>
      <c r="S36">
        <v>11.185581000000001</v>
      </c>
      <c r="T36">
        <v>0.89770399999999995</v>
      </c>
      <c r="U36">
        <v>335.26028200000002</v>
      </c>
      <c r="V36">
        <v>12.617546000000001</v>
      </c>
      <c r="W36">
        <v>29.494834999999998</v>
      </c>
      <c r="X36">
        <v>141.71826100000001</v>
      </c>
      <c r="Y36">
        <v>0</v>
      </c>
      <c r="Z36">
        <v>12.592471</v>
      </c>
      <c r="AA36">
        <v>26.942831999999999</v>
      </c>
      <c r="AB36">
        <v>29.642852000000001</v>
      </c>
      <c r="AC36">
        <v>21.433603999999999</v>
      </c>
      <c r="AD36">
        <v>0</v>
      </c>
      <c r="AE36">
        <v>0</v>
      </c>
      <c r="AF36">
        <v>8.7781439999999993</v>
      </c>
      <c r="AG36">
        <v>45.631225999999998</v>
      </c>
      <c r="AH36">
        <v>41.336461999999997</v>
      </c>
      <c r="AI36">
        <v>0</v>
      </c>
      <c r="AJ36">
        <v>0</v>
      </c>
      <c r="AK36">
        <v>62.398412999999998</v>
      </c>
      <c r="AL36">
        <v>23.443000999999999</v>
      </c>
      <c r="AM36">
        <v>17.397058999999999</v>
      </c>
      <c r="AN36">
        <v>1.0325299999999999</v>
      </c>
      <c r="AO36">
        <v>0</v>
      </c>
      <c r="AP36">
        <v>5.5379550000000002</v>
      </c>
      <c r="AQ36">
        <v>25.788762999999999</v>
      </c>
      <c r="AR36">
        <v>44.545738</v>
      </c>
      <c r="AS36">
        <v>35.072035999999997</v>
      </c>
      <c r="AT36">
        <v>14.410498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90.815137000000021</v>
      </c>
      <c r="BA36">
        <f t="shared" si="1"/>
        <v>2268.5124779999996</v>
      </c>
      <c r="BD36">
        <v>7.64</v>
      </c>
      <c r="BE36">
        <v>1.87</v>
      </c>
      <c r="BF36">
        <v>2.91</v>
      </c>
      <c r="BG36">
        <v>1.77</v>
      </c>
      <c r="BH36">
        <v>8.9700000000000006</v>
      </c>
      <c r="BI36">
        <v>0.86</v>
      </c>
      <c r="BJ36">
        <v>0.86</v>
      </c>
      <c r="BK36">
        <v>1.77</v>
      </c>
      <c r="BL36">
        <v>1.73</v>
      </c>
      <c r="BM36">
        <v>0.19</v>
      </c>
      <c r="BN36">
        <v>3.43</v>
      </c>
      <c r="BO36">
        <v>3.63</v>
      </c>
      <c r="BP36">
        <v>0.24</v>
      </c>
      <c r="BQ36">
        <v>1.93</v>
      </c>
      <c r="BR36">
        <v>2.09</v>
      </c>
      <c r="BS36">
        <v>1.56</v>
      </c>
      <c r="BT36">
        <v>2.8526379999999998</v>
      </c>
      <c r="BU36">
        <v>1.28911</v>
      </c>
      <c r="BV36">
        <v>2.3012839999999999</v>
      </c>
      <c r="BW36">
        <v>1.8666039999999999</v>
      </c>
      <c r="BX36">
        <v>1.882668</v>
      </c>
      <c r="BY36">
        <v>2.5782180000000001</v>
      </c>
      <c r="BZ36">
        <v>1.275358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3.4032480000000001</v>
      </c>
      <c r="CK36">
        <v>1.7967280000000001</v>
      </c>
      <c r="CL36">
        <v>1.861937</v>
      </c>
      <c r="CM36">
        <v>3.3736809999999999</v>
      </c>
      <c r="CN36">
        <v>3.4032490000000002</v>
      </c>
      <c r="CO36">
        <v>4.1251499999999997</v>
      </c>
      <c r="CP36">
        <v>4.0907809999999998</v>
      </c>
      <c r="CQ36">
        <v>1.8755679999999999</v>
      </c>
      <c r="CR36">
        <v>0.80885300000000004</v>
      </c>
      <c r="CS36">
        <v>1.3172140000000001</v>
      </c>
      <c r="CT36">
        <v>4.059202</v>
      </c>
      <c r="CU36">
        <v>0</v>
      </c>
      <c r="CV36">
        <v>1.274483</v>
      </c>
      <c r="CW36">
        <v>3.929163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90.815137000000021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352.947249</v>
      </c>
      <c r="L37">
        <v>374.87724500000002</v>
      </c>
      <c r="M37">
        <v>92.120135000000005</v>
      </c>
      <c r="N37">
        <v>117.61850099999999</v>
      </c>
      <c r="O37">
        <v>123.402011</v>
      </c>
      <c r="P37">
        <v>141.42464699999999</v>
      </c>
      <c r="Q37">
        <v>7.8610239999999996</v>
      </c>
      <c r="R37">
        <v>22.663969999999999</v>
      </c>
      <c r="S37">
        <v>11.185581000000001</v>
      </c>
      <c r="T37">
        <v>0.89770399999999995</v>
      </c>
      <c r="U37">
        <v>335.26028200000002</v>
      </c>
      <c r="V37">
        <v>12.617546000000001</v>
      </c>
      <c r="W37">
        <v>29.494834999999998</v>
      </c>
      <c r="X37">
        <v>93.888441999999998</v>
      </c>
      <c r="Y37">
        <v>0</v>
      </c>
      <c r="Z37">
        <v>12.592471</v>
      </c>
      <c r="AA37">
        <v>20.18815</v>
      </c>
      <c r="AB37">
        <v>29.642852000000001</v>
      </c>
      <c r="AC37">
        <v>21.433603999999999</v>
      </c>
      <c r="AD37">
        <v>0</v>
      </c>
      <c r="AE37">
        <v>0</v>
      </c>
      <c r="AF37">
        <v>8.7781439999999993</v>
      </c>
      <c r="AG37">
        <v>45.631225999999998</v>
      </c>
      <c r="AH37">
        <v>16.534585</v>
      </c>
      <c r="AI37">
        <v>0</v>
      </c>
      <c r="AJ37">
        <v>0</v>
      </c>
      <c r="AK37">
        <v>62.398412999999998</v>
      </c>
      <c r="AL37">
        <v>23.443000999999999</v>
      </c>
      <c r="AM37">
        <v>17.397058999999999</v>
      </c>
      <c r="AN37">
        <v>1.0325299999999999</v>
      </c>
      <c r="AO37">
        <v>0</v>
      </c>
      <c r="AP37">
        <v>0</v>
      </c>
      <c r="AQ37">
        <v>12.894382</v>
      </c>
      <c r="AR37">
        <v>44.545738</v>
      </c>
      <c r="AS37">
        <v>35.072035999999997</v>
      </c>
      <c r="AT37">
        <v>14.410498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90.052722000000017</v>
      </c>
      <c r="BA37">
        <f t="shared" si="1"/>
        <v>2172.3065829999996</v>
      </c>
      <c r="BD37">
        <v>7.64</v>
      </c>
      <c r="BE37">
        <v>1.87</v>
      </c>
      <c r="BF37">
        <v>2.91</v>
      </c>
      <c r="BG37">
        <v>1.77</v>
      </c>
      <c r="BH37">
        <v>8.9700000000000006</v>
      </c>
      <c r="BI37">
        <v>0.86</v>
      </c>
      <c r="BJ37">
        <v>0.86</v>
      </c>
      <c r="BK37">
        <v>1.77</v>
      </c>
      <c r="BL37">
        <v>1.73</v>
      </c>
      <c r="BM37">
        <v>0.19</v>
      </c>
      <c r="BN37">
        <v>3.43</v>
      </c>
      <c r="BO37">
        <v>3.63</v>
      </c>
      <c r="BP37">
        <v>0.24</v>
      </c>
      <c r="BQ37">
        <v>1.93</v>
      </c>
      <c r="BR37">
        <v>2.09</v>
      </c>
      <c r="BS37">
        <v>1.56</v>
      </c>
      <c r="BT37">
        <v>2.8526379999999998</v>
      </c>
      <c r="BU37">
        <v>1.28911</v>
      </c>
      <c r="BV37">
        <v>2.3012839999999999</v>
      </c>
      <c r="BW37">
        <v>1.8666039999999999</v>
      </c>
      <c r="BX37">
        <v>1.882668</v>
      </c>
      <c r="BY37">
        <v>2.5782180000000001</v>
      </c>
      <c r="BZ37">
        <v>1.275358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3.4032480000000001</v>
      </c>
      <c r="CK37">
        <v>1.7967280000000001</v>
      </c>
      <c r="CL37">
        <v>1.861937</v>
      </c>
      <c r="CM37">
        <v>3.3736809999999999</v>
      </c>
      <c r="CN37">
        <v>3.4032490000000002</v>
      </c>
      <c r="CO37">
        <v>4.1251499999999997</v>
      </c>
      <c r="CP37">
        <v>4.0907809999999998</v>
      </c>
      <c r="CQ37">
        <v>1.8755679999999999</v>
      </c>
      <c r="CR37">
        <v>0.80885300000000004</v>
      </c>
      <c r="CS37">
        <v>1.3172140000000001</v>
      </c>
      <c r="CT37">
        <v>4.059202</v>
      </c>
      <c r="CU37">
        <v>0</v>
      </c>
      <c r="CV37">
        <v>0.51206799999999997</v>
      </c>
      <c r="CW37">
        <v>3.929163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90.052722000000017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351.28727500000002</v>
      </c>
      <c r="L38">
        <v>377.99952000000002</v>
      </c>
      <c r="M38">
        <v>92.120135000000005</v>
      </c>
      <c r="N38">
        <v>117.61850099999999</v>
      </c>
      <c r="O38">
        <v>123.402011</v>
      </c>
      <c r="P38">
        <v>141.42464699999999</v>
      </c>
      <c r="Q38">
        <v>7.8610239999999996</v>
      </c>
      <c r="R38">
        <v>22.663969999999999</v>
      </c>
      <c r="S38">
        <v>11.185581000000001</v>
      </c>
      <c r="T38">
        <v>0.89770399999999995</v>
      </c>
      <c r="U38">
        <v>335.26028200000002</v>
      </c>
      <c r="V38">
        <v>12.617546000000001</v>
      </c>
      <c r="W38">
        <v>29.494834999999998</v>
      </c>
      <c r="X38">
        <v>93.888441999999998</v>
      </c>
      <c r="Y38">
        <v>0</v>
      </c>
      <c r="Z38">
        <v>12.592471</v>
      </c>
      <c r="AA38">
        <v>13.49722</v>
      </c>
      <c r="AB38">
        <v>29.642852000000001</v>
      </c>
      <c r="AC38">
        <v>21.433603999999999</v>
      </c>
      <c r="AD38">
        <v>0</v>
      </c>
      <c r="AE38">
        <v>0</v>
      </c>
      <c r="AF38">
        <v>8.7781439999999993</v>
      </c>
      <c r="AG38">
        <v>45.631225999999998</v>
      </c>
      <c r="AH38">
        <v>0</v>
      </c>
      <c r="AI38">
        <v>0</v>
      </c>
      <c r="AJ38">
        <v>0</v>
      </c>
      <c r="AK38">
        <v>62.398412999999998</v>
      </c>
      <c r="AL38">
        <v>23.443000999999999</v>
      </c>
      <c r="AM38">
        <v>17.397058999999999</v>
      </c>
      <c r="AN38">
        <v>1.0325299999999999</v>
      </c>
      <c r="AO38">
        <v>0</v>
      </c>
      <c r="AP38">
        <v>0</v>
      </c>
      <c r="AQ38">
        <v>12.894382</v>
      </c>
      <c r="AR38">
        <v>50.909413999999998</v>
      </c>
      <c r="AS38">
        <v>35.072035999999997</v>
      </c>
      <c r="AT38">
        <v>14.410498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89.540654000000018</v>
      </c>
      <c r="BA38">
        <f t="shared" si="1"/>
        <v>2156.3949769999995</v>
      </c>
      <c r="BD38">
        <v>7.64</v>
      </c>
      <c r="BE38">
        <v>1.87</v>
      </c>
      <c r="BF38">
        <v>2.91</v>
      </c>
      <c r="BG38">
        <v>1.77</v>
      </c>
      <c r="BH38">
        <v>8.9700000000000006</v>
      </c>
      <c r="BI38">
        <v>0.86</v>
      </c>
      <c r="BJ38">
        <v>0.86</v>
      </c>
      <c r="BK38">
        <v>1.77</v>
      </c>
      <c r="BL38">
        <v>1.73</v>
      </c>
      <c r="BM38">
        <v>0.19</v>
      </c>
      <c r="BN38">
        <v>3.43</v>
      </c>
      <c r="BO38">
        <v>3.63</v>
      </c>
      <c r="BP38">
        <v>0.24</v>
      </c>
      <c r="BQ38">
        <v>1.93</v>
      </c>
      <c r="BR38">
        <v>2.09</v>
      </c>
      <c r="BS38">
        <v>1.56</v>
      </c>
      <c r="BT38">
        <v>2.8526379999999998</v>
      </c>
      <c r="BU38">
        <v>1.28911</v>
      </c>
      <c r="BV38">
        <v>2.3012839999999999</v>
      </c>
      <c r="BW38">
        <v>1.8666039999999999</v>
      </c>
      <c r="BX38">
        <v>1.882668</v>
      </c>
      <c r="BY38">
        <v>2.5782180000000001</v>
      </c>
      <c r="BZ38">
        <v>1.275358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3.4032480000000001</v>
      </c>
      <c r="CK38">
        <v>1.7967280000000001</v>
      </c>
      <c r="CL38">
        <v>1.861937</v>
      </c>
      <c r="CM38">
        <v>3.3736809999999999</v>
      </c>
      <c r="CN38">
        <v>3.4032490000000002</v>
      </c>
      <c r="CO38">
        <v>4.1251499999999997</v>
      </c>
      <c r="CP38">
        <v>4.0907809999999998</v>
      </c>
      <c r="CQ38">
        <v>1.8755679999999999</v>
      </c>
      <c r="CR38">
        <v>0.80885300000000004</v>
      </c>
      <c r="CS38">
        <v>1.3172140000000001</v>
      </c>
      <c r="CT38">
        <v>4.059202</v>
      </c>
      <c r="CU38">
        <v>0</v>
      </c>
      <c r="CV38">
        <v>0</v>
      </c>
      <c r="CW38">
        <v>3.929163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89.540654000000018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351.33193299999999</v>
      </c>
      <c r="L39">
        <v>378.96021999999999</v>
      </c>
      <c r="M39">
        <v>92.120135000000005</v>
      </c>
      <c r="N39">
        <v>117.61850099999999</v>
      </c>
      <c r="O39">
        <v>123.402011</v>
      </c>
      <c r="P39">
        <v>141.42464699999999</v>
      </c>
      <c r="Q39">
        <v>10.408056999999999</v>
      </c>
      <c r="R39">
        <v>29.166564000000001</v>
      </c>
      <c r="S39">
        <v>11.185581000000001</v>
      </c>
      <c r="T39">
        <v>0.89770399999999995</v>
      </c>
      <c r="U39">
        <v>335.26028200000002</v>
      </c>
      <c r="V39">
        <v>12.617546000000001</v>
      </c>
      <c r="W39">
        <v>29.494834999999998</v>
      </c>
      <c r="X39">
        <v>93.888441999999998</v>
      </c>
      <c r="Y39">
        <v>0</v>
      </c>
      <c r="Z39">
        <v>12.592471</v>
      </c>
      <c r="AA39">
        <v>6.0716239999999999</v>
      </c>
      <c r="AB39">
        <v>29.642852000000001</v>
      </c>
      <c r="AC39">
        <v>21.433603999999999</v>
      </c>
      <c r="AD39">
        <v>0</v>
      </c>
      <c r="AE39">
        <v>0</v>
      </c>
      <c r="AF39">
        <v>8.7781439999999993</v>
      </c>
      <c r="AG39">
        <v>45.631225999999998</v>
      </c>
      <c r="AH39">
        <v>0</v>
      </c>
      <c r="AI39">
        <v>0</v>
      </c>
      <c r="AJ39">
        <v>0</v>
      </c>
      <c r="AK39">
        <v>62.398412999999998</v>
      </c>
      <c r="AL39">
        <v>23.443000999999999</v>
      </c>
      <c r="AM39">
        <v>17.397058999999999</v>
      </c>
      <c r="AN39">
        <v>1.0325299999999999</v>
      </c>
      <c r="AO39">
        <v>0</v>
      </c>
      <c r="AP39">
        <v>0.24613099999999999</v>
      </c>
      <c r="AQ39">
        <v>12.894382</v>
      </c>
      <c r="AR39">
        <v>50.909413999999998</v>
      </c>
      <c r="AS39">
        <v>35.072035999999997</v>
      </c>
      <c r="AT39">
        <v>14.410498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89.580654000000038</v>
      </c>
      <c r="BA39">
        <f t="shared" si="1"/>
        <v>2159.3104969999999</v>
      </c>
      <c r="BD39">
        <v>7.64</v>
      </c>
      <c r="BE39">
        <v>1.87</v>
      </c>
      <c r="BF39">
        <v>2.91</v>
      </c>
      <c r="BG39">
        <v>1.77</v>
      </c>
      <c r="BH39">
        <v>8.9700000000000006</v>
      </c>
      <c r="BI39">
        <v>0.88</v>
      </c>
      <c r="BJ39">
        <v>0.88</v>
      </c>
      <c r="BK39">
        <v>1.77</v>
      </c>
      <c r="BL39">
        <v>1.73</v>
      </c>
      <c r="BM39">
        <v>0.19</v>
      </c>
      <c r="BN39">
        <v>3.43</v>
      </c>
      <c r="BO39">
        <v>3.63</v>
      </c>
      <c r="BP39">
        <v>0.24</v>
      </c>
      <c r="BQ39">
        <v>1.93</v>
      </c>
      <c r="BR39">
        <v>2.09</v>
      </c>
      <c r="BS39">
        <v>1.56</v>
      </c>
      <c r="BT39">
        <v>2.8526379999999998</v>
      </c>
      <c r="BU39">
        <v>1.28911</v>
      </c>
      <c r="BV39">
        <v>2.3012839999999999</v>
      </c>
      <c r="BW39">
        <v>1.8666039999999999</v>
      </c>
      <c r="BX39">
        <v>1.882668</v>
      </c>
      <c r="BY39">
        <v>2.5782180000000001</v>
      </c>
      <c r="BZ39">
        <v>1.275358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3.4032480000000001</v>
      </c>
      <c r="CK39">
        <v>1.7967280000000001</v>
      </c>
      <c r="CL39">
        <v>1.861937</v>
      </c>
      <c r="CM39">
        <v>3.3736809999999999</v>
      </c>
      <c r="CN39">
        <v>3.4032490000000002</v>
      </c>
      <c r="CO39">
        <v>4.1251499999999997</v>
      </c>
      <c r="CP39">
        <v>4.0907809999999998</v>
      </c>
      <c r="CQ39">
        <v>1.8755679999999999</v>
      </c>
      <c r="CR39">
        <v>0.80885300000000004</v>
      </c>
      <c r="CS39">
        <v>1.3172140000000001</v>
      </c>
      <c r="CT39">
        <v>4.059202</v>
      </c>
      <c r="CU39">
        <v>0</v>
      </c>
      <c r="CV39">
        <v>0</v>
      </c>
      <c r="CW39">
        <v>3.929163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89.580654000000038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349.43312200000003</v>
      </c>
      <c r="L40">
        <v>336.439638</v>
      </c>
      <c r="M40">
        <v>92.120135000000005</v>
      </c>
      <c r="N40">
        <v>117.61850099999999</v>
      </c>
      <c r="O40">
        <v>123.402011</v>
      </c>
      <c r="P40">
        <v>141.42464699999999</v>
      </c>
      <c r="Q40">
        <v>9.4153369999999992</v>
      </c>
      <c r="R40">
        <v>29.166564000000001</v>
      </c>
      <c r="S40">
        <v>8.2609449999999995</v>
      </c>
      <c r="T40">
        <v>0.89770399999999995</v>
      </c>
      <c r="U40">
        <v>335.26028200000002</v>
      </c>
      <c r="V40">
        <v>12.617546000000001</v>
      </c>
      <c r="W40">
        <v>29.494834999999998</v>
      </c>
      <c r="X40">
        <v>93.888441999999998</v>
      </c>
      <c r="Y40">
        <v>0</v>
      </c>
      <c r="Z40">
        <v>12.592471</v>
      </c>
      <c r="AA40">
        <v>0</v>
      </c>
      <c r="AB40">
        <v>29.642852000000001</v>
      </c>
      <c r="AC40">
        <v>21.433603999999999</v>
      </c>
      <c r="AD40">
        <v>0</v>
      </c>
      <c r="AE40">
        <v>0</v>
      </c>
      <c r="AF40">
        <v>8.7781439999999993</v>
      </c>
      <c r="AG40">
        <v>45.631225999999998</v>
      </c>
      <c r="AH40">
        <v>0</v>
      </c>
      <c r="AI40">
        <v>0</v>
      </c>
      <c r="AJ40">
        <v>0</v>
      </c>
      <c r="AK40">
        <v>62.398412999999998</v>
      </c>
      <c r="AL40">
        <v>23.443000999999999</v>
      </c>
      <c r="AM40">
        <v>17.397058999999999</v>
      </c>
      <c r="AN40">
        <v>1.0325299999999999</v>
      </c>
      <c r="AO40">
        <v>0</v>
      </c>
      <c r="AP40">
        <v>0.24613099999999999</v>
      </c>
      <c r="AQ40">
        <v>12.894382</v>
      </c>
      <c r="AR40">
        <v>45.606349999999999</v>
      </c>
      <c r="AS40">
        <v>35.072035999999997</v>
      </c>
      <c r="AT40">
        <v>14.410498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89.630654000000021</v>
      </c>
      <c r="BA40">
        <f t="shared" si="1"/>
        <v>2099.6490599999997</v>
      </c>
      <c r="BD40">
        <v>7.64</v>
      </c>
      <c r="BE40">
        <v>1.87</v>
      </c>
      <c r="BF40">
        <v>2.91</v>
      </c>
      <c r="BG40">
        <v>1.77</v>
      </c>
      <c r="BH40">
        <v>8.9700000000000006</v>
      </c>
      <c r="BI40">
        <v>0.88</v>
      </c>
      <c r="BJ40">
        <v>0.93</v>
      </c>
      <c r="BK40">
        <v>1.77</v>
      </c>
      <c r="BL40">
        <v>1.73</v>
      </c>
      <c r="BM40">
        <v>0.19</v>
      </c>
      <c r="BN40">
        <v>3.43</v>
      </c>
      <c r="BO40">
        <v>3.63</v>
      </c>
      <c r="BP40">
        <v>0.24</v>
      </c>
      <c r="BQ40">
        <v>1.93</v>
      </c>
      <c r="BR40">
        <v>2.09</v>
      </c>
      <c r="BS40">
        <v>1.56</v>
      </c>
      <c r="BT40">
        <v>2.8526379999999998</v>
      </c>
      <c r="BU40">
        <v>1.28911</v>
      </c>
      <c r="BV40">
        <v>2.3012839999999999</v>
      </c>
      <c r="BW40">
        <v>1.8666039999999999</v>
      </c>
      <c r="BX40">
        <v>1.882668</v>
      </c>
      <c r="BY40">
        <v>2.5782180000000001</v>
      </c>
      <c r="BZ40">
        <v>1.275358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3.4032480000000001</v>
      </c>
      <c r="CK40">
        <v>1.7967280000000001</v>
      </c>
      <c r="CL40">
        <v>1.861937</v>
      </c>
      <c r="CM40">
        <v>3.3736809999999999</v>
      </c>
      <c r="CN40">
        <v>3.4032490000000002</v>
      </c>
      <c r="CO40">
        <v>4.1251499999999997</v>
      </c>
      <c r="CP40">
        <v>4.0907809999999998</v>
      </c>
      <c r="CQ40">
        <v>1.8755679999999999</v>
      </c>
      <c r="CR40">
        <v>0.80885300000000004</v>
      </c>
      <c r="CS40">
        <v>1.3172140000000001</v>
      </c>
      <c r="CT40">
        <v>4.059202</v>
      </c>
      <c r="CU40">
        <v>0</v>
      </c>
      <c r="CV40">
        <v>0</v>
      </c>
      <c r="CW40">
        <v>3.929163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89.630654000000021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350.36909900000001</v>
      </c>
      <c r="L41">
        <v>336.439638</v>
      </c>
      <c r="M41">
        <v>92.120135000000005</v>
      </c>
      <c r="N41">
        <v>117.61850099999999</v>
      </c>
      <c r="O41">
        <v>123.402011</v>
      </c>
      <c r="P41">
        <v>141.42464699999999</v>
      </c>
      <c r="Q41">
        <v>9.4336959999999994</v>
      </c>
      <c r="R41">
        <v>29.166564000000001</v>
      </c>
      <c r="S41">
        <v>10.188357999999999</v>
      </c>
      <c r="T41">
        <v>0.90506900000000001</v>
      </c>
      <c r="U41">
        <v>335.26028200000002</v>
      </c>
      <c r="V41">
        <v>12.617546000000001</v>
      </c>
      <c r="W41">
        <v>29.494834999999998</v>
      </c>
      <c r="X41">
        <v>93.888441999999998</v>
      </c>
      <c r="Y41">
        <v>0</v>
      </c>
      <c r="Z41">
        <v>12.592471</v>
      </c>
      <c r="AA41">
        <v>0</v>
      </c>
      <c r="AB41">
        <v>29.642852000000001</v>
      </c>
      <c r="AC41">
        <v>10.716803000000001</v>
      </c>
      <c r="AD41">
        <v>0</v>
      </c>
      <c r="AE41">
        <v>0</v>
      </c>
      <c r="AF41">
        <v>8.7781439999999993</v>
      </c>
      <c r="AG41">
        <v>45.631225999999998</v>
      </c>
      <c r="AH41">
        <v>0</v>
      </c>
      <c r="AI41">
        <v>0</v>
      </c>
      <c r="AJ41">
        <v>0</v>
      </c>
      <c r="AK41">
        <v>62.398412999999998</v>
      </c>
      <c r="AL41">
        <v>23.443000999999999</v>
      </c>
      <c r="AM41">
        <v>17.397058999999999</v>
      </c>
      <c r="AN41">
        <v>1.0325299999999999</v>
      </c>
      <c r="AO41">
        <v>0</v>
      </c>
      <c r="AP41">
        <v>0.24613099999999999</v>
      </c>
      <c r="AQ41">
        <v>12.894382</v>
      </c>
      <c r="AR41">
        <v>45.606349999999999</v>
      </c>
      <c r="AS41">
        <v>35.072035999999997</v>
      </c>
      <c r="AT41">
        <v>14.410498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89.500654000000026</v>
      </c>
      <c r="BA41">
        <f t="shared" si="1"/>
        <v>2091.6913730000001</v>
      </c>
      <c r="BD41">
        <v>7.64</v>
      </c>
      <c r="BE41">
        <v>1.87</v>
      </c>
      <c r="BF41">
        <v>2.91</v>
      </c>
      <c r="BG41">
        <v>1.77</v>
      </c>
      <c r="BH41">
        <v>8.9700000000000006</v>
      </c>
      <c r="BI41">
        <v>0.88</v>
      </c>
      <c r="BJ41">
        <v>0.93</v>
      </c>
      <c r="BK41">
        <v>1.77</v>
      </c>
      <c r="BL41">
        <v>1.6</v>
      </c>
      <c r="BM41">
        <v>0.19</v>
      </c>
      <c r="BN41">
        <v>3.43</v>
      </c>
      <c r="BO41">
        <v>3.63</v>
      </c>
      <c r="BP41">
        <v>0.24</v>
      </c>
      <c r="BQ41">
        <v>1.93</v>
      </c>
      <c r="BR41">
        <v>2.09</v>
      </c>
      <c r="BS41">
        <v>1.56</v>
      </c>
      <c r="BT41">
        <v>2.8526379999999998</v>
      </c>
      <c r="BU41">
        <v>1.28911</v>
      </c>
      <c r="BV41">
        <v>2.3012839999999999</v>
      </c>
      <c r="BW41">
        <v>1.8666039999999999</v>
      </c>
      <c r="BX41">
        <v>1.882668</v>
      </c>
      <c r="BY41">
        <v>2.5782180000000001</v>
      </c>
      <c r="BZ41">
        <v>1.275358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3.4032480000000001</v>
      </c>
      <c r="CK41">
        <v>1.7967280000000001</v>
      </c>
      <c r="CL41">
        <v>1.861937</v>
      </c>
      <c r="CM41">
        <v>3.3736809999999999</v>
      </c>
      <c r="CN41">
        <v>3.4032490000000002</v>
      </c>
      <c r="CO41">
        <v>4.1251499999999997</v>
      </c>
      <c r="CP41">
        <v>4.0907809999999998</v>
      </c>
      <c r="CQ41">
        <v>1.8755679999999999</v>
      </c>
      <c r="CR41">
        <v>0.80885300000000004</v>
      </c>
      <c r="CS41">
        <v>1.3172140000000001</v>
      </c>
      <c r="CT41">
        <v>4.059202</v>
      </c>
      <c r="CU41">
        <v>0</v>
      </c>
      <c r="CV41">
        <v>0</v>
      </c>
      <c r="CW41">
        <v>3.929163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89.500654000000026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350.36909900000001</v>
      </c>
      <c r="L42">
        <v>336.439638</v>
      </c>
      <c r="M42">
        <v>92.120135000000005</v>
      </c>
      <c r="N42">
        <v>117.61850099999999</v>
      </c>
      <c r="O42">
        <v>123.402011</v>
      </c>
      <c r="P42">
        <v>141.42464699999999</v>
      </c>
      <c r="Q42">
        <v>9.4336959999999994</v>
      </c>
      <c r="R42">
        <v>29.166564000000001</v>
      </c>
      <c r="S42">
        <v>10.188357999999999</v>
      </c>
      <c r="T42">
        <v>0.90506900000000001</v>
      </c>
      <c r="U42">
        <v>335.26028200000002</v>
      </c>
      <c r="V42">
        <v>12.617546000000001</v>
      </c>
      <c r="W42">
        <v>29.494834999999998</v>
      </c>
      <c r="X42">
        <v>93.888441999999998</v>
      </c>
      <c r="Y42">
        <v>0</v>
      </c>
      <c r="Z42">
        <v>12.592471</v>
      </c>
      <c r="AA42">
        <v>0</v>
      </c>
      <c r="AB42">
        <v>14.74619</v>
      </c>
      <c r="AC42">
        <v>10.716803000000001</v>
      </c>
      <c r="AD42">
        <v>0</v>
      </c>
      <c r="AE42">
        <v>0</v>
      </c>
      <c r="AF42">
        <v>8.7781439999999993</v>
      </c>
      <c r="AG42">
        <v>45.631225999999998</v>
      </c>
      <c r="AH42">
        <v>0</v>
      </c>
      <c r="AI42">
        <v>0</v>
      </c>
      <c r="AJ42">
        <v>0</v>
      </c>
      <c r="AK42">
        <v>62.398412999999998</v>
      </c>
      <c r="AL42">
        <v>23.443000999999999</v>
      </c>
      <c r="AM42">
        <v>17.397058999999999</v>
      </c>
      <c r="AN42">
        <v>1.0325299999999999</v>
      </c>
      <c r="AO42">
        <v>0</v>
      </c>
      <c r="AP42">
        <v>0.24613099999999999</v>
      </c>
      <c r="AQ42">
        <v>12.894382</v>
      </c>
      <c r="AR42">
        <v>45.606349999999999</v>
      </c>
      <c r="AS42">
        <v>35.072035999999997</v>
      </c>
      <c r="AT42">
        <v>14.410498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89.540654000000018</v>
      </c>
      <c r="BA42">
        <f t="shared" si="1"/>
        <v>2076.834711</v>
      </c>
      <c r="BD42">
        <v>7.64</v>
      </c>
      <c r="BE42">
        <v>1.87</v>
      </c>
      <c r="BF42">
        <v>2.91</v>
      </c>
      <c r="BG42">
        <v>1.77</v>
      </c>
      <c r="BH42">
        <v>8.9700000000000006</v>
      </c>
      <c r="BI42">
        <v>0.9</v>
      </c>
      <c r="BJ42">
        <v>0.95</v>
      </c>
      <c r="BK42">
        <v>1.77</v>
      </c>
      <c r="BL42">
        <v>1.6</v>
      </c>
      <c r="BM42">
        <v>0.19</v>
      </c>
      <c r="BN42">
        <v>3.43</v>
      </c>
      <c r="BO42">
        <v>3.63</v>
      </c>
      <c r="BP42">
        <v>0.24</v>
      </c>
      <c r="BQ42">
        <v>1.93</v>
      </c>
      <c r="BR42">
        <v>2.09</v>
      </c>
      <c r="BS42">
        <v>1.56</v>
      </c>
      <c r="BT42">
        <v>2.8526379999999998</v>
      </c>
      <c r="BU42">
        <v>1.28911</v>
      </c>
      <c r="BV42">
        <v>2.3012839999999999</v>
      </c>
      <c r="BW42">
        <v>1.8666039999999999</v>
      </c>
      <c r="BX42">
        <v>1.882668</v>
      </c>
      <c r="BY42">
        <v>2.5782180000000001</v>
      </c>
      <c r="BZ42">
        <v>1.275358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3.4032480000000001</v>
      </c>
      <c r="CK42">
        <v>1.7967280000000001</v>
      </c>
      <c r="CL42">
        <v>1.861937</v>
      </c>
      <c r="CM42">
        <v>3.3736809999999999</v>
      </c>
      <c r="CN42">
        <v>3.4032490000000002</v>
      </c>
      <c r="CO42">
        <v>4.1251499999999997</v>
      </c>
      <c r="CP42">
        <v>4.0907809999999998</v>
      </c>
      <c r="CQ42">
        <v>1.8755679999999999</v>
      </c>
      <c r="CR42">
        <v>0.80885300000000004</v>
      </c>
      <c r="CS42">
        <v>1.3172140000000001</v>
      </c>
      <c r="CT42">
        <v>4.059202</v>
      </c>
      <c r="CU42">
        <v>0</v>
      </c>
      <c r="CV42">
        <v>0</v>
      </c>
      <c r="CW42">
        <v>3.929163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89.540654000000018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350.381078</v>
      </c>
      <c r="L43">
        <v>336.439638</v>
      </c>
      <c r="M43">
        <v>92.120135000000005</v>
      </c>
      <c r="N43">
        <v>117.61850099999999</v>
      </c>
      <c r="O43">
        <v>123.402011</v>
      </c>
      <c r="P43">
        <v>141.42464699999999</v>
      </c>
      <c r="Q43">
        <v>9.4303260000000009</v>
      </c>
      <c r="R43">
        <v>29.166564000000001</v>
      </c>
      <c r="S43">
        <v>10.188357999999999</v>
      </c>
      <c r="T43">
        <v>0.90372399999999997</v>
      </c>
      <c r="U43">
        <v>335.26028200000002</v>
      </c>
      <c r="V43">
        <v>13.266595000000001</v>
      </c>
      <c r="W43">
        <v>29.801971000000002</v>
      </c>
      <c r="X43">
        <v>141.08608599999999</v>
      </c>
      <c r="Y43">
        <v>0</v>
      </c>
      <c r="Z43">
        <v>12.592471</v>
      </c>
      <c r="AA43">
        <v>0</v>
      </c>
      <c r="AB43">
        <v>14.74619</v>
      </c>
      <c r="AC43">
        <v>10.716803000000001</v>
      </c>
      <c r="AD43">
        <v>0</v>
      </c>
      <c r="AE43">
        <v>0</v>
      </c>
      <c r="AF43">
        <v>8.7781439999999993</v>
      </c>
      <c r="AG43">
        <v>45.631225999999998</v>
      </c>
      <c r="AH43">
        <v>0</v>
      </c>
      <c r="AI43">
        <v>0</v>
      </c>
      <c r="AJ43">
        <v>0</v>
      </c>
      <c r="AK43">
        <v>62.398412999999998</v>
      </c>
      <c r="AL43">
        <v>23.443000999999999</v>
      </c>
      <c r="AM43">
        <v>17.397058999999999</v>
      </c>
      <c r="AN43">
        <v>1.0325299999999999</v>
      </c>
      <c r="AO43">
        <v>0</v>
      </c>
      <c r="AP43">
        <v>0.24613099999999999</v>
      </c>
      <c r="AQ43">
        <v>12.894382</v>
      </c>
      <c r="AR43">
        <v>45.606349999999999</v>
      </c>
      <c r="AS43">
        <v>35.072035999999997</v>
      </c>
      <c r="AT43">
        <v>14.410498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89.60065400000002</v>
      </c>
      <c r="BA43">
        <f t="shared" si="1"/>
        <v>2125.0558040000001</v>
      </c>
      <c r="BD43">
        <v>7.64</v>
      </c>
      <c r="BE43">
        <v>1.87</v>
      </c>
      <c r="BF43">
        <v>2.91</v>
      </c>
      <c r="BG43">
        <v>1.77</v>
      </c>
      <c r="BH43">
        <v>8.9700000000000006</v>
      </c>
      <c r="BI43">
        <v>0.91</v>
      </c>
      <c r="BJ43">
        <v>0.95</v>
      </c>
      <c r="BK43">
        <v>1.75</v>
      </c>
      <c r="BL43">
        <v>1.67</v>
      </c>
      <c r="BM43">
        <v>0.19</v>
      </c>
      <c r="BN43">
        <v>3.43</v>
      </c>
      <c r="BO43">
        <v>3.63</v>
      </c>
      <c r="BP43">
        <v>0.24</v>
      </c>
      <c r="BQ43">
        <v>1.93</v>
      </c>
      <c r="BR43">
        <v>2.09</v>
      </c>
      <c r="BS43">
        <v>1.56</v>
      </c>
      <c r="BT43">
        <v>2.8526379999999998</v>
      </c>
      <c r="BU43">
        <v>1.28911</v>
      </c>
      <c r="BV43">
        <v>2.3012839999999999</v>
      </c>
      <c r="BW43">
        <v>1.8666039999999999</v>
      </c>
      <c r="BX43">
        <v>1.882668</v>
      </c>
      <c r="BY43">
        <v>2.5782180000000001</v>
      </c>
      <c r="BZ43">
        <v>1.275358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3.4032480000000001</v>
      </c>
      <c r="CK43">
        <v>1.7967280000000001</v>
      </c>
      <c r="CL43">
        <v>1.861937</v>
      </c>
      <c r="CM43">
        <v>3.3736809999999999</v>
      </c>
      <c r="CN43">
        <v>3.4032490000000002</v>
      </c>
      <c r="CO43">
        <v>4.1251499999999997</v>
      </c>
      <c r="CP43">
        <v>4.0907809999999998</v>
      </c>
      <c r="CQ43">
        <v>1.8755679999999999</v>
      </c>
      <c r="CR43">
        <v>0.80885300000000004</v>
      </c>
      <c r="CS43">
        <v>1.3172140000000001</v>
      </c>
      <c r="CT43">
        <v>4.059202</v>
      </c>
      <c r="CU43">
        <v>0</v>
      </c>
      <c r="CV43">
        <v>0</v>
      </c>
      <c r="CW43">
        <v>3.929163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89.60065400000002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350.381078</v>
      </c>
      <c r="L44">
        <v>336.439638</v>
      </c>
      <c r="M44">
        <v>92.120135000000005</v>
      </c>
      <c r="N44">
        <v>117.61850099999999</v>
      </c>
      <c r="O44">
        <v>123.402011</v>
      </c>
      <c r="P44">
        <v>141.42464699999999</v>
      </c>
      <c r="Q44">
        <v>9.4303260000000009</v>
      </c>
      <c r="R44">
        <v>29.166564000000001</v>
      </c>
      <c r="S44">
        <v>10.188357999999999</v>
      </c>
      <c r="T44">
        <v>0.90372399999999997</v>
      </c>
      <c r="U44">
        <v>335.26028200000002</v>
      </c>
      <c r="V44">
        <v>13.266595000000001</v>
      </c>
      <c r="W44">
        <v>29.801971000000002</v>
      </c>
      <c r="X44">
        <v>141.71826100000001</v>
      </c>
      <c r="Y44">
        <v>0</v>
      </c>
      <c r="Z44">
        <v>12.592471</v>
      </c>
      <c r="AA44">
        <v>0</v>
      </c>
      <c r="AB44">
        <v>14.74619</v>
      </c>
      <c r="AC44">
        <v>10.716803000000001</v>
      </c>
      <c r="AD44">
        <v>0</v>
      </c>
      <c r="AE44">
        <v>0</v>
      </c>
      <c r="AF44">
        <v>8.7781439999999993</v>
      </c>
      <c r="AG44">
        <v>45.631225999999998</v>
      </c>
      <c r="AH44">
        <v>0</v>
      </c>
      <c r="AI44">
        <v>0</v>
      </c>
      <c r="AJ44">
        <v>0</v>
      </c>
      <c r="AK44">
        <v>62.398412999999998</v>
      </c>
      <c r="AL44">
        <v>23.443000999999999</v>
      </c>
      <c r="AM44">
        <v>17.397058999999999</v>
      </c>
      <c r="AN44">
        <v>1.0325299999999999</v>
      </c>
      <c r="AO44">
        <v>0</v>
      </c>
      <c r="AP44">
        <v>0.24613099999999999</v>
      </c>
      <c r="AQ44">
        <v>12.894382</v>
      </c>
      <c r="AR44">
        <v>45.606349999999999</v>
      </c>
      <c r="AS44">
        <v>35.072035999999997</v>
      </c>
      <c r="AT44">
        <v>14.410498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89.670654000000042</v>
      </c>
      <c r="BA44">
        <f t="shared" si="1"/>
        <v>2125.7579790000004</v>
      </c>
      <c r="BD44">
        <v>7.64</v>
      </c>
      <c r="BE44">
        <v>1.87</v>
      </c>
      <c r="BF44">
        <v>2.91</v>
      </c>
      <c r="BG44">
        <v>1.77</v>
      </c>
      <c r="BH44">
        <v>8.9700000000000006</v>
      </c>
      <c r="BI44">
        <v>0.94</v>
      </c>
      <c r="BJ44">
        <v>0.98</v>
      </c>
      <c r="BK44">
        <v>1.75</v>
      </c>
      <c r="BL44">
        <v>1.68</v>
      </c>
      <c r="BM44">
        <v>0.19</v>
      </c>
      <c r="BN44">
        <v>3.43</v>
      </c>
      <c r="BO44">
        <v>3.63</v>
      </c>
      <c r="BP44">
        <v>0.24</v>
      </c>
      <c r="BQ44">
        <v>1.93</v>
      </c>
      <c r="BR44">
        <v>2.09</v>
      </c>
      <c r="BS44">
        <v>1.56</v>
      </c>
      <c r="BT44">
        <v>2.8526379999999998</v>
      </c>
      <c r="BU44">
        <v>1.28911</v>
      </c>
      <c r="BV44">
        <v>2.3012839999999999</v>
      </c>
      <c r="BW44">
        <v>1.8666039999999999</v>
      </c>
      <c r="BX44">
        <v>1.882668</v>
      </c>
      <c r="BY44">
        <v>2.5782180000000001</v>
      </c>
      <c r="BZ44">
        <v>1.275358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3.4032480000000001</v>
      </c>
      <c r="CK44">
        <v>1.7967280000000001</v>
      </c>
      <c r="CL44">
        <v>1.861937</v>
      </c>
      <c r="CM44">
        <v>3.3736809999999999</v>
      </c>
      <c r="CN44">
        <v>3.4032490000000002</v>
      </c>
      <c r="CO44">
        <v>4.1251499999999997</v>
      </c>
      <c r="CP44">
        <v>4.0907809999999998</v>
      </c>
      <c r="CQ44">
        <v>1.8755679999999999</v>
      </c>
      <c r="CR44">
        <v>0.80885300000000004</v>
      </c>
      <c r="CS44">
        <v>1.3172140000000001</v>
      </c>
      <c r="CT44">
        <v>4.059202</v>
      </c>
      <c r="CU44">
        <v>0</v>
      </c>
      <c r="CV44">
        <v>0</v>
      </c>
      <c r="CW44">
        <v>3.929163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89.670654000000042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350.381078</v>
      </c>
      <c r="L45">
        <v>336.439638</v>
      </c>
      <c r="M45">
        <v>92.120135000000005</v>
      </c>
      <c r="N45">
        <v>117.61850099999999</v>
      </c>
      <c r="O45">
        <v>123.402011</v>
      </c>
      <c r="P45">
        <v>141.42464699999999</v>
      </c>
      <c r="Q45">
        <v>9.5594110000000008</v>
      </c>
      <c r="R45">
        <v>29.158301999999999</v>
      </c>
      <c r="S45">
        <v>10.245577000000001</v>
      </c>
      <c r="T45">
        <v>0.90506900000000001</v>
      </c>
      <c r="U45">
        <v>335.26028200000002</v>
      </c>
      <c r="V45">
        <v>13.266595000000001</v>
      </c>
      <c r="W45">
        <v>29.801971000000002</v>
      </c>
      <c r="X45">
        <v>141.71826100000001</v>
      </c>
      <c r="Y45">
        <v>0</v>
      </c>
      <c r="Z45">
        <v>12.592471</v>
      </c>
      <c r="AA45">
        <v>0</v>
      </c>
      <c r="AB45">
        <v>14.74619</v>
      </c>
      <c r="AC45">
        <v>10.716803000000001</v>
      </c>
      <c r="AD45">
        <v>0</v>
      </c>
      <c r="AE45">
        <v>0</v>
      </c>
      <c r="AF45">
        <v>8.7781439999999993</v>
      </c>
      <c r="AG45">
        <v>45.631225999999998</v>
      </c>
      <c r="AH45">
        <v>0</v>
      </c>
      <c r="AI45">
        <v>0</v>
      </c>
      <c r="AJ45">
        <v>0</v>
      </c>
      <c r="AK45">
        <v>62.398412999999998</v>
      </c>
      <c r="AL45">
        <v>23.443000999999999</v>
      </c>
      <c r="AM45">
        <v>17.397058999999999</v>
      </c>
      <c r="AN45">
        <v>1.0122850000000001</v>
      </c>
      <c r="AO45">
        <v>0</v>
      </c>
      <c r="AP45">
        <v>0.24613099999999999</v>
      </c>
      <c r="AQ45">
        <v>12.894382</v>
      </c>
      <c r="AR45">
        <v>45.606349999999999</v>
      </c>
      <c r="AS45">
        <v>35.072035999999997</v>
      </c>
      <c r="AT45">
        <v>14.410498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89.670654000000042</v>
      </c>
      <c r="BA45">
        <f t="shared" si="1"/>
        <v>2125.917121</v>
      </c>
      <c r="BD45">
        <v>7.64</v>
      </c>
      <c r="BE45">
        <v>1.87</v>
      </c>
      <c r="BF45">
        <v>2.91</v>
      </c>
      <c r="BG45">
        <v>1.77</v>
      </c>
      <c r="BH45">
        <v>8.9700000000000006</v>
      </c>
      <c r="BI45">
        <v>0.94</v>
      </c>
      <c r="BJ45">
        <v>0.98</v>
      </c>
      <c r="BK45">
        <v>1.75</v>
      </c>
      <c r="BL45">
        <v>1.68</v>
      </c>
      <c r="BM45">
        <v>0.19</v>
      </c>
      <c r="BN45">
        <v>3.43</v>
      </c>
      <c r="BO45">
        <v>3.63</v>
      </c>
      <c r="BP45">
        <v>0.24</v>
      </c>
      <c r="BQ45">
        <v>1.93</v>
      </c>
      <c r="BR45">
        <v>2.09</v>
      </c>
      <c r="BS45">
        <v>1.56</v>
      </c>
      <c r="BT45">
        <v>2.8526379999999998</v>
      </c>
      <c r="BU45">
        <v>1.28911</v>
      </c>
      <c r="BV45">
        <v>2.3012839999999999</v>
      </c>
      <c r="BW45">
        <v>1.8666039999999999</v>
      </c>
      <c r="BX45">
        <v>1.882668</v>
      </c>
      <c r="BY45">
        <v>2.5782180000000001</v>
      </c>
      <c r="BZ45">
        <v>1.275358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3.4032480000000001</v>
      </c>
      <c r="CK45">
        <v>1.7967280000000001</v>
      </c>
      <c r="CL45">
        <v>1.861937</v>
      </c>
      <c r="CM45">
        <v>3.3736809999999999</v>
      </c>
      <c r="CN45">
        <v>3.4032490000000002</v>
      </c>
      <c r="CO45">
        <v>4.1251499999999997</v>
      </c>
      <c r="CP45">
        <v>4.0907809999999998</v>
      </c>
      <c r="CQ45">
        <v>1.8755679999999999</v>
      </c>
      <c r="CR45">
        <v>0.80885300000000004</v>
      </c>
      <c r="CS45">
        <v>1.3172140000000001</v>
      </c>
      <c r="CT45">
        <v>4.059202</v>
      </c>
      <c r="CU45">
        <v>0</v>
      </c>
      <c r="CV45">
        <v>0</v>
      </c>
      <c r="CW45">
        <v>3.929163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89.670654000000042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350.381078</v>
      </c>
      <c r="L46">
        <v>336.439638</v>
      </c>
      <c r="M46">
        <v>92.120135000000005</v>
      </c>
      <c r="N46">
        <v>117.61850099999999</v>
      </c>
      <c r="O46">
        <v>123.402011</v>
      </c>
      <c r="P46">
        <v>141.42464699999999</v>
      </c>
      <c r="Q46">
        <v>9.5594110000000008</v>
      </c>
      <c r="R46">
        <v>29.158301999999999</v>
      </c>
      <c r="S46">
        <v>10.245577000000001</v>
      </c>
      <c r="T46">
        <v>0.90506900000000001</v>
      </c>
      <c r="U46">
        <v>335.26028200000002</v>
      </c>
      <c r="V46">
        <v>13.266595000000001</v>
      </c>
      <c r="W46">
        <v>29.801971000000002</v>
      </c>
      <c r="X46">
        <v>141.71826100000001</v>
      </c>
      <c r="Y46">
        <v>0</v>
      </c>
      <c r="Z46">
        <v>12.592471</v>
      </c>
      <c r="AA46">
        <v>0</v>
      </c>
      <c r="AB46">
        <v>14.74619</v>
      </c>
      <c r="AC46">
        <v>10.716803000000001</v>
      </c>
      <c r="AD46">
        <v>0</v>
      </c>
      <c r="AE46">
        <v>0</v>
      </c>
      <c r="AF46">
        <v>8.7781439999999993</v>
      </c>
      <c r="AG46">
        <v>45.631225999999998</v>
      </c>
      <c r="AH46">
        <v>0</v>
      </c>
      <c r="AI46">
        <v>0</v>
      </c>
      <c r="AJ46">
        <v>0</v>
      </c>
      <c r="AK46">
        <v>62.398412999999998</v>
      </c>
      <c r="AL46">
        <v>23.443000999999999</v>
      </c>
      <c r="AM46">
        <v>17.397058999999999</v>
      </c>
      <c r="AN46">
        <v>1.0122850000000001</v>
      </c>
      <c r="AO46">
        <v>0</v>
      </c>
      <c r="AP46">
        <v>0.24613099999999999</v>
      </c>
      <c r="AQ46">
        <v>12.894382</v>
      </c>
      <c r="AR46">
        <v>45.606349999999999</v>
      </c>
      <c r="AS46">
        <v>35.072035999999997</v>
      </c>
      <c r="AT46">
        <v>14.410498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89.610654000000039</v>
      </c>
      <c r="BA46">
        <f t="shared" si="1"/>
        <v>2125.857121</v>
      </c>
      <c r="BD46">
        <v>7.64</v>
      </c>
      <c r="BE46">
        <v>1.87</v>
      </c>
      <c r="BF46">
        <v>2.91</v>
      </c>
      <c r="BG46">
        <v>1.77</v>
      </c>
      <c r="BH46">
        <v>8.9700000000000006</v>
      </c>
      <c r="BI46">
        <v>0.94</v>
      </c>
      <c r="BJ46">
        <v>0.92</v>
      </c>
      <c r="BK46">
        <v>1.75</v>
      </c>
      <c r="BL46">
        <v>1.68</v>
      </c>
      <c r="BM46">
        <v>0.19</v>
      </c>
      <c r="BN46">
        <v>3.43</v>
      </c>
      <c r="BO46">
        <v>3.63</v>
      </c>
      <c r="BP46">
        <v>0.24</v>
      </c>
      <c r="BQ46">
        <v>1.93</v>
      </c>
      <c r="BR46">
        <v>2.09</v>
      </c>
      <c r="BS46">
        <v>1.56</v>
      </c>
      <c r="BT46">
        <v>2.8526379999999998</v>
      </c>
      <c r="BU46">
        <v>1.28911</v>
      </c>
      <c r="BV46">
        <v>2.3012839999999999</v>
      </c>
      <c r="BW46">
        <v>1.8666039999999999</v>
      </c>
      <c r="BX46">
        <v>1.882668</v>
      </c>
      <c r="BY46">
        <v>2.5782180000000001</v>
      </c>
      <c r="BZ46">
        <v>1.275358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3.4032480000000001</v>
      </c>
      <c r="CK46">
        <v>1.7967280000000001</v>
      </c>
      <c r="CL46">
        <v>1.861937</v>
      </c>
      <c r="CM46">
        <v>3.3736809999999999</v>
      </c>
      <c r="CN46">
        <v>3.4032490000000002</v>
      </c>
      <c r="CO46">
        <v>4.1251499999999997</v>
      </c>
      <c r="CP46">
        <v>4.0907809999999998</v>
      </c>
      <c r="CQ46">
        <v>1.8755679999999999</v>
      </c>
      <c r="CR46">
        <v>0.80885300000000004</v>
      </c>
      <c r="CS46">
        <v>1.3172140000000001</v>
      </c>
      <c r="CT46">
        <v>4.059202</v>
      </c>
      <c r="CU46">
        <v>0</v>
      </c>
      <c r="CV46">
        <v>0</v>
      </c>
      <c r="CW46">
        <v>3.929163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89.610654000000039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336.545795</v>
      </c>
      <c r="L47">
        <v>336.439638</v>
      </c>
      <c r="M47">
        <v>92.120135000000005</v>
      </c>
      <c r="N47">
        <v>117.61850099999999</v>
      </c>
      <c r="O47">
        <v>123.402011</v>
      </c>
      <c r="P47">
        <v>141.42464699999999</v>
      </c>
      <c r="Q47">
        <v>5.3535969999999997</v>
      </c>
      <c r="R47">
        <v>29.158301999999999</v>
      </c>
      <c r="S47">
        <v>7.1184029999999998</v>
      </c>
      <c r="T47">
        <v>0.69304900000000003</v>
      </c>
      <c r="U47">
        <v>335.26028200000002</v>
      </c>
      <c r="V47">
        <v>13.266595000000001</v>
      </c>
      <c r="W47">
        <v>29.801971000000002</v>
      </c>
      <c r="X47">
        <v>141.71826100000001</v>
      </c>
      <c r="Y47">
        <v>0</v>
      </c>
      <c r="Z47">
        <v>12.592471</v>
      </c>
      <c r="AA47">
        <v>0</v>
      </c>
      <c r="AB47">
        <v>14.74619</v>
      </c>
      <c r="AC47">
        <v>10.716803000000001</v>
      </c>
      <c r="AD47">
        <v>0</v>
      </c>
      <c r="AE47">
        <v>0</v>
      </c>
      <c r="AF47">
        <v>8.7781439999999993</v>
      </c>
      <c r="AG47">
        <v>45.631225999999998</v>
      </c>
      <c r="AH47">
        <v>0</v>
      </c>
      <c r="AI47">
        <v>0</v>
      </c>
      <c r="AJ47">
        <v>0</v>
      </c>
      <c r="AK47">
        <v>62.398412999999998</v>
      </c>
      <c r="AL47">
        <v>23.443000999999999</v>
      </c>
      <c r="AM47">
        <v>17.397058999999999</v>
      </c>
      <c r="AN47">
        <v>1.0122850000000001</v>
      </c>
      <c r="AO47">
        <v>0</v>
      </c>
      <c r="AP47">
        <v>0.24613099999999999</v>
      </c>
      <c r="AQ47">
        <v>12.894382</v>
      </c>
      <c r="AR47">
        <v>45.606349999999999</v>
      </c>
      <c r="AS47">
        <v>35.072035999999997</v>
      </c>
      <c r="AT47">
        <v>14.410498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89.610654000000039</v>
      </c>
      <c r="BA47">
        <f t="shared" si="1"/>
        <v>2104.4768300000001</v>
      </c>
      <c r="BD47">
        <v>7.64</v>
      </c>
      <c r="BE47">
        <v>1.87</v>
      </c>
      <c r="BF47">
        <v>2.91</v>
      </c>
      <c r="BG47">
        <v>1.77</v>
      </c>
      <c r="BH47">
        <v>8.9700000000000006</v>
      </c>
      <c r="BI47">
        <v>0.94</v>
      </c>
      <c r="BJ47">
        <v>0.92</v>
      </c>
      <c r="BK47">
        <v>1.75</v>
      </c>
      <c r="BL47">
        <v>1.68</v>
      </c>
      <c r="BM47">
        <v>0.19</v>
      </c>
      <c r="BN47">
        <v>3.43</v>
      </c>
      <c r="BO47">
        <v>3.63</v>
      </c>
      <c r="BP47">
        <v>0.24</v>
      </c>
      <c r="BQ47">
        <v>1.93</v>
      </c>
      <c r="BR47">
        <v>2.09</v>
      </c>
      <c r="BS47">
        <v>1.56</v>
      </c>
      <c r="BT47">
        <v>2.8526379999999998</v>
      </c>
      <c r="BU47">
        <v>1.28911</v>
      </c>
      <c r="BV47">
        <v>2.3012839999999999</v>
      </c>
      <c r="BW47">
        <v>1.8666039999999999</v>
      </c>
      <c r="BX47">
        <v>1.882668</v>
      </c>
      <c r="BY47">
        <v>2.5782180000000001</v>
      </c>
      <c r="BZ47">
        <v>1.275358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3.4032480000000001</v>
      </c>
      <c r="CK47">
        <v>1.7967280000000001</v>
      </c>
      <c r="CL47">
        <v>1.861937</v>
      </c>
      <c r="CM47">
        <v>3.3736809999999999</v>
      </c>
      <c r="CN47">
        <v>3.4032490000000002</v>
      </c>
      <c r="CO47">
        <v>4.1251499999999997</v>
      </c>
      <c r="CP47">
        <v>4.0907809999999998</v>
      </c>
      <c r="CQ47">
        <v>1.8755679999999999</v>
      </c>
      <c r="CR47">
        <v>0.80885300000000004</v>
      </c>
      <c r="CS47">
        <v>1.3172140000000001</v>
      </c>
      <c r="CT47">
        <v>4.059202</v>
      </c>
      <c r="CU47">
        <v>0</v>
      </c>
      <c r="CV47">
        <v>0</v>
      </c>
      <c r="CW47">
        <v>3.929163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89.610654000000039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336.545795</v>
      </c>
      <c r="L48">
        <v>336.439638</v>
      </c>
      <c r="M48">
        <v>92.120135000000005</v>
      </c>
      <c r="N48">
        <v>117.61850099999999</v>
      </c>
      <c r="O48">
        <v>123.402011</v>
      </c>
      <c r="P48">
        <v>141.42464699999999</v>
      </c>
      <c r="Q48">
        <v>5.0557800000000004</v>
      </c>
      <c r="R48">
        <v>29.158301999999999</v>
      </c>
      <c r="S48">
        <v>7.1184029999999998</v>
      </c>
      <c r="T48">
        <v>0.69304900000000003</v>
      </c>
      <c r="U48">
        <v>335.26028200000002</v>
      </c>
      <c r="V48">
        <v>13.266595000000001</v>
      </c>
      <c r="W48">
        <v>29.801971000000002</v>
      </c>
      <c r="X48">
        <v>141.71826100000001</v>
      </c>
      <c r="Y48">
        <v>0</v>
      </c>
      <c r="Z48">
        <v>12.592471</v>
      </c>
      <c r="AA48">
        <v>0</v>
      </c>
      <c r="AB48">
        <v>14.74619</v>
      </c>
      <c r="AC48">
        <v>10.716803000000001</v>
      </c>
      <c r="AD48">
        <v>0</v>
      </c>
      <c r="AE48">
        <v>0</v>
      </c>
      <c r="AF48">
        <v>8.7781439999999993</v>
      </c>
      <c r="AG48">
        <v>45.631225999999998</v>
      </c>
      <c r="AH48">
        <v>0</v>
      </c>
      <c r="AI48">
        <v>0</v>
      </c>
      <c r="AJ48">
        <v>0</v>
      </c>
      <c r="AK48">
        <v>62.398412999999998</v>
      </c>
      <c r="AL48">
        <v>23.443000999999999</v>
      </c>
      <c r="AM48">
        <v>17.397058999999999</v>
      </c>
      <c r="AN48">
        <v>1.0122850000000001</v>
      </c>
      <c r="AO48">
        <v>0</v>
      </c>
      <c r="AP48">
        <v>0.24613099999999999</v>
      </c>
      <c r="AQ48">
        <v>12.894382</v>
      </c>
      <c r="AR48">
        <v>45.606349999999999</v>
      </c>
      <c r="AS48">
        <v>35.072035999999997</v>
      </c>
      <c r="AT48">
        <v>14.410498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89.610654000000039</v>
      </c>
      <c r="BA48">
        <f t="shared" si="1"/>
        <v>2104.1790129999999</v>
      </c>
      <c r="BD48">
        <v>7.64</v>
      </c>
      <c r="BE48">
        <v>1.87</v>
      </c>
      <c r="BF48">
        <v>2.91</v>
      </c>
      <c r="BG48">
        <v>1.77</v>
      </c>
      <c r="BH48">
        <v>8.9700000000000006</v>
      </c>
      <c r="BI48">
        <v>0.94</v>
      </c>
      <c r="BJ48">
        <v>0.92</v>
      </c>
      <c r="BK48">
        <v>1.75</v>
      </c>
      <c r="BL48">
        <v>1.68</v>
      </c>
      <c r="BM48">
        <v>0.19</v>
      </c>
      <c r="BN48">
        <v>3.43</v>
      </c>
      <c r="BO48">
        <v>3.63</v>
      </c>
      <c r="BP48">
        <v>0.24</v>
      </c>
      <c r="BQ48">
        <v>1.93</v>
      </c>
      <c r="BR48">
        <v>2.09</v>
      </c>
      <c r="BS48">
        <v>1.56</v>
      </c>
      <c r="BT48">
        <v>2.8526379999999998</v>
      </c>
      <c r="BU48">
        <v>1.28911</v>
      </c>
      <c r="BV48">
        <v>2.3012839999999999</v>
      </c>
      <c r="BW48">
        <v>1.8666039999999999</v>
      </c>
      <c r="BX48">
        <v>1.882668</v>
      </c>
      <c r="BY48">
        <v>2.5782180000000001</v>
      </c>
      <c r="BZ48">
        <v>1.275358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3.4032480000000001</v>
      </c>
      <c r="CK48">
        <v>1.7967280000000001</v>
      </c>
      <c r="CL48">
        <v>1.861937</v>
      </c>
      <c r="CM48">
        <v>3.3736809999999999</v>
      </c>
      <c r="CN48">
        <v>3.4032490000000002</v>
      </c>
      <c r="CO48">
        <v>4.1251499999999997</v>
      </c>
      <c r="CP48">
        <v>4.0907809999999998</v>
      </c>
      <c r="CQ48">
        <v>1.8755679999999999</v>
      </c>
      <c r="CR48">
        <v>0.80885300000000004</v>
      </c>
      <c r="CS48">
        <v>1.3172140000000001</v>
      </c>
      <c r="CT48">
        <v>4.059202</v>
      </c>
      <c r="CU48">
        <v>0</v>
      </c>
      <c r="CV48">
        <v>0</v>
      </c>
      <c r="CW48">
        <v>3.929163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89.610654000000039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351.46566200000001</v>
      </c>
      <c r="L49">
        <v>336.439638</v>
      </c>
      <c r="M49">
        <v>92.120135000000005</v>
      </c>
      <c r="N49">
        <v>117.61850099999999</v>
      </c>
      <c r="O49">
        <v>123.402011</v>
      </c>
      <c r="P49">
        <v>141.42464699999999</v>
      </c>
      <c r="Q49">
        <v>5.0557800000000004</v>
      </c>
      <c r="R49">
        <v>29.158301999999999</v>
      </c>
      <c r="S49">
        <v>7.1184029999999998</v>
      </c>
      <c r="T49">
        <v>0.69304900000000003</v>
      </c>
      <c r="U49">
        <v>335.26028200000002</v>
      </c>
      <c r="V49">
        <v>13.266595000000001</v>
      </c>
      <c r="W49">
        <v>29.801971000000002</v>
      </c>
      <c r="X49">
        <v>141.71826100000001</v>
      </c>
      <c r="Y49">
        <v>0</v>
      </c>
      <c r="Z49">
        <v>12.592471</v>
      </c>
      <c r="AA49">
        <v>0</v>
      </c>
      <c r="AB49">
        <v>14.74619</v>
      </c>
      <c r="AC49">
        <v>10.716803000000001</v>
      </c>
      <c r="AD49">
        <v>0</v>
      </c>
      <c r="AE49">
        <v>0</v>
      </c>
      <c r="AF49">
        <v>8.7781439999999993</v>
      </c>
      <c r="AG49">
        <v>45.631225999999998</v>
      </c>
      <c r="AH49">
        <v>0</v>
      </c>
      <c r="AI49">
        <v>0</v>
      </c>
      <c r="AJ49">
        <v>0</v>
      </c>
      <c r="AK49">
        <v>62.398412999999998</v>
      </c>
      <c r="AL49">
        <v>23.443000999999999</v>
      </c>
      <c r="AM49">
        <v>17.397058999999999</v>
      </c>
      <c r="AN49">
        <v>1.0122850000000001</v>
      </c>
      <c r="AO49">
        <v>0</v>
      </c>
      <c r="AP49">
        <v>0.24613099999999999</v>
      </c>
      <c r="AQ49">
        <v>12.894382</v>
      </c>
      <c r="AR49">
        <v>45.606349999999999</v>
      </c>
      <c r="AS49">
        <v>35.072035999999997</v>
      </c>
      <c r="AT49">
        <v>14.410498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89.610654000000039</v>
      </c>
      <c r="BA49">
        <f t="shared" si="1"/>
        <v>2119.09888</v>
      </c>
      <c r="BD49">
        <v>7.64</v>
      </c>
      <c r="BE49">
        <v>1.87</v>
      </c>
      <c r="BF49">
        <v>2.91</v>
      </c>
      <c r="BG49">
        <v>1.77</v>
      </c>
      <c r="BH49">
        <v>8.9700000000000006</v>
      </c>
      <c r="BI49">
        <v>0.94</v>
      </c>
      <c r="BJ49">
        <v>0.92</v>
      </c>
      <c r="BK49">
        <v>1.75</v>
      </c>
      <c r="BL49">
        <v>1.68</v>
      </c>
      <c r="BM49">
        <v>0.19</v>
      </c>
      <c r="BN49">
        <v>3.43</v>
      </c>
      <c r="BO49">
        <v>3.63</v>
      </c>
      <c r="BP49">
        <v>0.24</v>
      </c>
      <c r="BQ49">
        <v>1.93</v>
      </c>
      <c r="BR49">
        <v>2.09</v>
      </c>
      <c r="BS49">
        <v>1.56</v>
      </c>
      <c r="BT49">
        <v>2.8526379999999998</v>
      </c>
      <c r="BU49">
        <v>1.28911</v>
      </c>
      <c r="BV49">
        <v>2.3012839999999999</v>
      </c>
      <c r="BW49">
        <v>1.8666039999999999</v>
      </c>
      <c r="BX49">
        <v>1.882668</v>
      </c>
      <c r="BY49">
        <v>2.5782180000000001</v>
      </c>
      <c r="BZ49">
        <v>1.275358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3.4032480000000001</v>
      </c>
      <c r="CK49">
        <v>1.7967280000000001</v>
      </c>
      <c r="CL49">
        <v>1.861937</v>
      </c>
      <c r="CM49">
        <v>3.3736809999999999</v>
      </c>
      <c r="CN49">
        <v>3.4032490000000002</v>
      </c>
      <c r="CO49">
        <v>4.1251499999999997</v>
      </c>
      <c r="CP49">
        <v>4.0907809999999998</v>
      </c>
      <c r="CQ49">
        <v>1.8755679999999999</v>
      </c>
      <c r="CR49">
        <v>0.80885300000000004</v>
      </c>
      <c r="CS49">
        <v>1.3172140000000001</v>
      </c>
      <c r="CT49">
        <v>4.059202</v>
      </c>
      <c r="CU49">
        <v>0</v>
      </c>
      <c r="CV49">
        <v>0</v>
      </c>
      <c r="CW49">
        <v>3.929163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89.610654000000039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351.46566200000001</v>
      </c>
      <c r="L50">
        <v>336.439638</v>
      </c>
      <c r="M50">
        <v>92.120135000000005</v>
      </c>
      <c r="N50">
        <v>117.61850099999999</v>
      </c>
      <c r="O50">
        <v>123.402011</v>
      </c>
      <c r="P50">
        <v>141.42464699999999</v>
      </c>
      <c r="Q50">
        <v>5.0557800000000004</v>
      </c>
      <c r="R50">
        <v>29.158301999999999</v>
      </c>
      <c r="S50">
        <v>7.1184029999999998</v>
      </c>
      <c r="T50">
        <v>0.69304900000000003</v>
      </c>
      <c r="U50">
        <v>335.26028200000002</v>
      </c>
      <c r="V50">
        <v>13.266595000000001</v>
      </c>
      <c r="W50">
        <v>29.801971000000002</v>
      </c>
      <c r="X50">
        <v>141.71826100000001</v>
      </c>
      <c r="Y50">
        <v>0</v>
      </c>
      <c r="Z50">
        <v>12.592471</v>
      </c>
      <c r="AA50">
        <v>0</v>
      </c>
      <c r="AB50">
        <v>14.74619</v>
      </c>
      <c r="AC50">
        <v>10.716803000000001</v>
      </c>
      <c r="AD50">
        <v>0</v>
      </c>
      <c r="AE50">
        <v>0</v>
      </c>
      <c r="AF50">
        <v>8.7781439999999993</v>
      </c>
      <c r="AG50">
        <v>45.631225999999998</v>
      </c>
      <c r="AH50">
        <v>0</v>
      </c>
      <c r="AI50">
        <v>0</v>
      </c>
      <c r="AJ50">
        <v>0</v>
      </c>
      <c r="AK50">
        <v>62.398412999999998</v>
      </c>
      <c r="AL50">
        <v>23.443000999999999</v>
      </c>
      <c r="AM50">
        <v>17.397058999999999</v>
      </c>
      <c r="AN50">
        <v>1.0122850000000001</v>
      </c>
      <c r="AO50">
        <v>0</v>
      </c>
      <c r="AP50">
        <v>0.24613099999999999</v>
      </c>
      <c r="AQ50">
        <v>12.894382</v>
      </c>
      <c r="AR50">
        <v>45.606349999999999</v>
      </c>
      <c r="AS50">
        <v>35.072035999999997</v>
      </c>
      <c r="AT50">
        <v>14.410498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89.610654000000039</v>
      </c>
      <c r="BA50">
        <f t="shared" si="1"/>
        <v>2119.09888</v>
      </c>
      <c r="BD50">
        <v>7.64</v>
      </c>
      <c r="BE50">
        <v>1.87</v>
      </c>
      <c r="BF50">
        <v>2.91</v>
      </c>
      <c r="BG50">
        <v>1.77</v>
      </c>
      <c r="BH50">
        <v>8.9700000000000006</v>
      </c>
      <c r="BI50">
        <v>0.94</v>
      </c>
      <c r="BJ50">
        <v>0.92</v>
      </c>
      <c r="BK50">
        <v>1.75</v>
      </c>
      <c r="BL50">
        <v>1.68</v>
      </c>
      <c r="BM50">
        <v>0.19</v>
      </c>
      <c r="BN50">
        <v>3.43</v>
      </c>
      <c r="BO50">
        <v>3.63</v>
      </c>
      <c r="BP50">
        <v>0.24</v>
      </c>
      <c r="BQ50">
        <v>1.93</v>
      </c>
      <c r="BR50">
        <v>2.09</v>
      </c>
      <c r="BS50">
        <v>1.56</v>
      </c>
      <c r="BT50">
        <v>2.8526379999999998</v>
      </c>
      <c r="BU50">
        <v>1.28911</v>
      </c>
      <c r="BV50">
        <v>2.3012839999999999</v>
      </c>
      <c r="BW50">
        <v>1.8666039999999999</v>
      </c>
      <c r="BX50">
        <v>1.882668</v>
      </c>
      <c r="BY50">
        <v>2.5782180000000001</v>
      </c>
      <c r="BZ50">
        <v>1.275358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3.4032480000000001</v>
      </c>
      <c r="CK50">
        <v>1.7967280000000001</v>
      </c>
      <c r="CL50">
        <v>1.861937</v>
      </c>
      <c r="CM50">
        <v>3.3736809999999999</v>
      </c>
      <c r="CN50">
        <v>3.4032490000000002</v>
      </c>
      <c r="CO50">
        <v>4.1251499999999997</v>
      </c>
      <c r="CP50">
        <v>4.0907809999999998</v>
      </c>
      <c r="CQ50">
        <v>1.8755679999999999</v>
      </c>
      <c r="CR50">
        <v>0.80885300000000004</v>
      </c>
      <c r="CS50">
        <v>1.3172140000000001</v>
      </c>
      <c r="CT50">
        <v>4.059202</v>
      </c>
      <c r="CU50">
        <v>0</v>
      </c>
      <c r="CV50">
        <v>0</v>
      </c>
      <c r="CW50">
        <v>3.929163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89.610654000000039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352.52345500000001</v>
      </c>
      <c r="L51">
        <v>339.44662899999997</v>
      </c>
      <c r="M51">
        <v>92.120135000000005</v>
      </c>
      <c r="N51">
        <v>117.61850099999999</v>
      </c>
      <c r="O51">
        <v>123.402011</v>
      </c>
      <c r="P51">
        <v>141.42464699999999</v>
      </c>
      <c r="Q51">
        <v>5.0557800000000004</v>
      </c>
      <c r="R51">
        <v>29.148695</v>
      </c>
      <c r="S51">
        <v>10.426149000000001</v>
      </c>
      <c r="T51">
        <v>0.69304900000000003</v>
      </c>
      <c r="U51">
        <v>335.26028200000002</v>
      </c>
      <c r="V51">
        <v>14.050622000000001</v>
      </c>
      <c r="W51">
        <v>29.801971000000002</v>
      </c>
      <c r="X51">
        <v>141.71826100000001</v>
      </c>
      <c r="Y51">
        <v>0</v>
      </c>
      <c r="Z51">
        <v>12.592471</v>
      </c>
      <c r="AA51">
        <v>0</v>
      </c>
      <c r="AB51">
        <v>14.74619</v>
      </c>
      <c r="AC51">
        <v>10.716803000000001</v>
      </c>
      <c r="AD51">
        <v>0</v>
      </c>
      <c r="AE51">
        <v>0</v>
      </c>
      <c r="AF51">
        <v>8.7781439999999993</v>
      </c>
      <c r="AG51">
        <v>45.631225999999998</v>
      </c>
      <c r="AH51">
        <v>0</v>
      </c>
      <c r="AI51">
        <v>0</v>
      </c>
      <c r="AJ51">
        <v>0</v>
      </c>
      <c r="AK51">
        <v>62.398412999999998</v>
      </c>
      <c r="AL51">
        <v>23.443000999999999</v>
      </c>
      <c r="AM51">
        <v>17.397058999999999</v>
      </c>
      <c r="AN51">
        <v>1.0122850000000001</v>
      </c>
      <c r="AO51">
        <v>0</v>
      </c>
      <c r="AP51">
        <v>0</v>
      </c>
      <c r="AQ51">
        <v>12.894382</v>
      </c>
      <c r="AR51">
        <v>45.606349999999999</v>
      </c>
      <c r="AS51">
        <v>35.072035999999997</v>
      </c>
      <c r="AT51">
        <v>14.410498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89.58992200000003</v>
      </c>
      <c r="BA51">
        <f t="shared" si="1"/>
        <v>2126.978967</v>
      </c>
      <c r="BD51">
        <v>7.64</v>
      </c>
      <c r="BE51">
        <v>1.87</v>
      </c>
      <c r="BF51">
        <v>2.91</v>
      </c>
      <c r="BG51">
        <v>1.77</v>
      </c>
      <c r="BH51">
        <v>8.9700000000000006</v>
      </c>
      <c r="BI51">
        <v>0.94</v>
      </c>
      <c r="BJ51">
        <v>0.92</v>
      </c>
      <c r="BK51">
        <v>1.75</v>
      </c>
      <c r="BL51">
        <v>1.68</v>
      </c>
      <c r="BM51">
        <v>0.19</v>
      </c>
      <c r="BN51">
        <v>3.43</v>
      </c>
      <c r="BO51">
        <v>3.63</v>
      </c>
      <c r="BP51">
        <v>0.24</v>
      </c>
      <c r="BQ51">
        <v>1.93</v>
      </c>
      <c r="BR51">
        <v>2.09</v>
      </c>
      <c r="BS51">
        <v>1.56</v>
      </c>
      <c r="BT51">
        <v>2.8526379999999998</v>
      </c>
      <c r="BU51">
        <v>1.28911</v>
      </c>
      <c r="BV51">
        <v>2.2805520000000001</v>
      </c>
      <c r="BW51">
        <v>1.8666039999999999</v>
      </c>
      <c r="BX51">
        <v>1.882668</v>
      </c>
      <c r="BY51">
        <v>2.5782180000000001</v>
      </c>
      <c r="BZ51">
        <v>1.275358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3.4032480000000001</v>
      </c>
      <c r="CK51">
        <v>1.7967280000000001</v>
      </c>
      <c r="CL51">
        <v>1.861937</v>
      </c>
      <c r="CM51">
        <v>3.3736809999999999</v>
      </c>
      <c r="CN51">
        <v>3.4032490000000002</v>
      </c>
      <c r="CO51">
        <v>4.1251499999999997</v>
      </c>
      <c r="CP51">
        <v>4.0907809999999998</v>
      </c>
      <c r="CQ51">
        <v>1.8755679999999999</v>
      </c>
      <c r="CR51">
        <v>0.80885300000000004</v>
      </c>
      <c r="CS51">
        <v>1.3172140000000001</v>
      </c>
      <c r="CT51">
        <v>4.059202</v>
      </c>
      <c r="CU51">
        <v>0</v>
      </c>
      <c r="CV51">
        <v>0</v>
      </c>
      <c r="CW51">
        <v>3.929163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89.58992200000003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352.52345500000001</v>
      </c>
      <c r="L52">
        <v>339.44662899999997</v>
      </c>
      <c r="M52">
        <v>92.120135000000005</v>
      </c>
      <c r="N52">
        <v>117.61850099999999</v>
      </c>
      <c r="O52">
        <v>123.402011</v>
      </c>
      <c r="P52">
        <v>141.42464699999999</v>
      </c>
      <c r="Q52">
        <v>5.0557800000000004</v>
      </c>
      <c r="R52">
        <v>29.148695</v>
      </c>
      <c r="S52">
        <v>10.426149000000001</v>
      </c>
      <c r="T52">
        <v>0.69304900000000003</v>
      </c>
      <c r="U52">
        <v>335.26028200000002</v>
      </c>
      <c r="V52">
        <v>14.050622000000001</v>
      </c>
      <c r="W52">
        <v>29.801971000000002</v>
      </c>
      <c r="X52">
        <v>141.71826100000001</v>
      </c>
      <c r="Y52">
        <v>0</v>
      </c>
      <c r="Z52">
        <v>12.592471</v>
      </c>
      <c r="AA52">
        <v>0</v>
      </c>
      <c r="AB52">
        <v>14.74619</v>
      </c>
      <c r="AC52">
        <v>10.716803000000001</v>
      </c>
      <c r="AD52">
        <v>0</v>
      </c>
      <c r="AE52">
        <v>0</v>
      </c>
      <c r="AF52">
        <v>8.7781439999999993</v>
      </c>
      <c r="AG52">
        <v>45.631225999999998</v>
      </c>
      <c r="AH52">
        <v>0</v>
      </c>
      <c r="AI52">
        <v>0</v>
      </c>
      <c r="AJ52">
        <v>0</v>
      </c>
      <c r="AK52">
        <v>62.398412999999998</v>
      </c>
      <c r="AL52">
        <v>23.443000999999999</v>
      </c>
      <c r="AM52">
        <v>17.397058999999999</v>
      </c>
      <c r="AN52">
        <v>1.0122850000000001</v>
      </c>
      <c r="AO52">
        <v>0</v>
      </c>
      <c r="AP52">
        <v>0</v>
      </c>
      <c r="AQ52">
        <v>12.894382</v>
      </c>
      <c r="AR52">
        <v>45.606349999999999</v>
      </c>
      <c r="AS52">
        <v>35.072035999999997</v>
      </c>
      <c r="AT52">
        <v>14.410498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89.58992200000003</v>
      </c>
      <c r="BA52">
        <f t="shared" si="1"/>
        <v>2126.978967</v>
      </c>
      <c r="BD52">
        <v>7.64</v>
      </c>
      <c r="BE52">
        <v>1.87</v>
      </c>
      <c r="BF52">
        <v>2.91</v>
      </c>
      <c r="BG52">
        <v>1.77</v>
      </c>
      <c r="BH52">
        <v>8.9700000000000006</v>
      </c>
      <c r="BI52">
        <v>0.94</v>
      </c>
      <c r="BJ52">
        <v>0.92</v>
      </c>
      <c r="BK52">
        <v>1.75</v>
      </c>
      <c r="BL52">
        <v>1.68</v>
      </c>
      <c r="BM52">
        <v>0.19</v>
      </c>
      <c r="BN52">
        <v>3.43</v>
      </c>
      <c r="BO52">
        <v>3.63</v>
      </c>
      <c r="BP52">
        <v>0.24</v>
      </c>
      <c r="BQ52">
        <v>1.93</v>
      </c>
      <c r="BR52">
        <v>2.09</v>
      </c>
      <c r="BS52">
        <v>1.56</v>
      </c>
      <c r="BT52">
        <v>2.8526379999999998</v>
      </c>
      <c r="BU52">
        <v>1.28911</v>
      </c>
      <c r="BV52">
        <v>2.2805520000000001</v>
      </c>
      <c r="BW52">
        <v>1.8666039999999999</v>
      </c>
      <c r="BX52">
        <v>1.882668</v>
      </c>
      <c r="BY52">
        <v>2.5782180000000001</v>
      </c>
      <c r="BZ52">
        <v>1.275358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3.4032480000000001</v>
      </c>
      <c r="CK52">
        <v>1.7967280000000001</v>
      </c>
      <c r="CL52">
        <v>1.861937</v>
      </c>
      <c r="CM52">
        <v>3.3736809999999999</v>
      </c>
      <c r="CN52">
        <v>3.4032490000000002</v>
      </c>
      <c r="CO52">
        <v>4.1251499999999997</v>
      </c>
      <c r="CP52">
        <v>4.0907809999999998</v>
      </c>
      <c r="CQ52">
        <v>1.8755679999999999</v>
      </c>
      <c r="CR52">
        <v>0.80885300000000004</v>
      </c>
      <c r="CS52">
        <v>1.3172140000000001</v>
      </c>
      <c r="CT52">
        <v>4.059202</v>
      </c>
      <c r="CU52">
        <v>0</v>
      </c>
      <c r="CV52">
        <v>0</v>
      </c>
      <c r="CW52">
        <v>3.929163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89.58992200000003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351.805295</v>
      </c>
      <c r="L53">
        <v>339.44662899999997</v>
      </c>
      <c r="M53">
        <v>92.120135000000005</v>
      </c>
      <c r="N53">
        <v>117.61850099999999</v>
      </c>
      <c r="O53">
        <v>123.402011</v>
      </c>
      <c r="P53">
        <v>141.42464699999999</v>
      </c>
      <c r="Q53">
        <v>5.0557800000000004</v>
      </c>
      <c r="R53">
        <v>42.569865999999998</v>
      </c>
      <c r="S53">
        <v>10.261606</v>
      </c>
      <c r="T53">
        <v>0.69304900000000003</v>
      </c>
      <c r="U53">
        <v>335.26028200000002</v>
      </c>
      <c r="V53">
        <v>19.915310999999999</v>
      </c>
      <c r="W53">
        <v>44.575595999999997</v>
      </c>
      <c r="X53">
        <v>141.71826100000001</v>
      </c>
      <c r="Y53">
        <v>0</v>
      </c>
      <c r="Z53">
        <v>12.592471</v>
      </c>
      <c r="AA53">
        <v>0</v>
      </c>
      <c r="AB53">
        <v>14.74619</v>
      </c>
      <c r="AC53">
        <v>10.716803000000001</v>
      </c>
      <c r="AD53">
        <v>0</v>
      </c>
      <c r="AE53">
        <v>0</v>
      </c>
      <c r="AF53">
        <v>8.7781439999999993</v>
      </c>
      <c r="AG53">
        <v>45.631225999999998</v>
      </c>
      <c r="AH53">
        <v>0</v>
      </c>
      <c r="AI53">
        <v>0</v>
      </c>
      <c r="AJ53">
        <v>0</v>
      </c>
      <c r="AK53">
        <v>62.398412999999998</v>
      </c>
      <c r="AL53">
        <v>34.606335000000001</v>
      </c>
      <c r="AM53">
        <v>17.397058999999999</v>
      </c>
      <c r="AN53">
        <v>0.97179300000000002</v>
      </c>
      <c r="AO53">
        <v>0</v>
      </c>
      <c r="AP53">
        <v>0</v>
      </c>
      <c r="AQ53">
        <v>12.894382</v>
      </c>
      <c r="AR53">
        <v>45.606349999999999</v>
      </c>
      <c r="AS53">
        <v>35.072035999999997</v>
      </c>
      <c r="AT53">
        <v>14.410498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89.689922000000024</v>
      </c>
      <c r="BA53">
        <f t="shared" si="1"/>
        <v>2171.3785909999997</v>
      </c>
      <c r="BD53">
        <v>7.64</v>
      </c>
      <c r="BE53">
        <v>1.87</v>
      </c>
      <c r="BF53">
        <v>2.91</v>
      </c>
      <c r="BG53">
        <v>1.77</v>
      </c>
      <c r="BH53">
        <v>8.9700000000000006</v>
      </c>
      <c r="BI53">
        <v>0.94</v>
      </c>
      <c r="BJ53">
        <v>0.97</v>
      </c>
      <c r="BK53">
        <v>1.75</v>
      </c>
      <c r="BL53">
        <v>1.73</v>
      </c>
      <c r="BM53">
        <v>0.19</v>
      </c>
      <c r="BN53">
        <v>3.43</v>
      </c>
      <c r="BO53">
        <v>3.63</v>
      </c>
      <c r="BP53">
        <v>0.24</v>
      </c>
      <c r="BQ53">
        <v>1.93</v>
      </c>
      <c r="BR53">
        <v>2.09</v>
      </c>
      <c r="BS53">
        <v>1.56</v>
      </c>
      <c r="BT53">
        <v>2.8526379999999998</v>
      </c>
      <c r="BU53">
        <v>1.28911</v>
      </c>
      <c r="BV53">
        <v>2.2805520000000001</v>
      </c>
      <c r="BW53">
        <v>1.8666039999999999</v>
      </c>
      <c r="BX53">
        <v>1.882668</v>
      </c>
      <c r="BY53">
        <v>2.5782180000000001</v>
      </c>
      <c r="BZ53">
        <v>1.275358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3.4032480000000001</v>
      </c>
      <c r="CK53">
        <v>1.7967280000000001</v>
      </c>
      <c r="CL53">
        <v>1.861937</v>
      </c>
      <c r="CM53">
        <v>3.3736809999999999</v>
      </c>
      <c r="CN53">
        <v>3.4032490000000002</v>
      </c>
      <c r="CO53">
        <v>4.1251499999999997</v>
      </c>
      <c r="CP53">
        <v>4.0907809999999998</v>
      </c>
      <c r="CQ53">
        <v>1.8755679999999999</v>
      </c>
      <c r="CR53">
        <v>0.80885300000000004</v>
      </c>
      <c r="CS53">
        <v>1.3172140000000001</v>
      </c>
      <c r="CT53">
        <v>4.059202</v>
      </c>
      <c r="CU53">
        <v>0</v>
      </c>
      <c r="CV53">
        <v>0</v>
      </c>
      <c r="CW53">
        <v>3.929163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89.689922000000024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351.805295</v>
      </c>
      <c r="L54">
        <v>339.44662899999997</v>
      </c>
      <c r="M54">
        <v>92.120135000000005</v>
      </c>
      <c r="N54">
        <v>117.61850099999999</v>
      </c>
      <c r="O54">
        <v>123.402011</v>
      </c>
      <c r="P54">
        <v>141.42464699999999</v>
      </c>
      <c r="Q54">
        <v>5.3535969999999997</v>
      </c>
      <c r="R54">
        <v>42.569865999999998</v>
      </c>
      <c r="S54">
        <v>10.261606</v>
      </c>
      <c r="T54">
        <v>0.69304900000000003</v>
      </c>
      <c r="U54">
        <v>335.26028200000002</v>
      </c>
      <c r="V54">
        <v>19.915310999999999</v>
      </c>
      <c r="W54">
        <v>44.575595999999997</v>
      </c>
      <c r="X54">
        <v>141.71826100000001</v>
      </c>
      <c r="Y54">
        <v>0</v>
      </c>
      <c r="Z54">
        <v>12.592471</v>
      </c>
      <c r="AA54">
        <v>0</v>
      </c>
      <c r="AB54">
        <v>14.74619</v>
      </c>
      <c r="AC54">
        <v>10.716803000000001</v>
      </c>
      <c r="AD54">
        <v>0</v>
      </c>
      <c r="AE54">
        <v>0</v>
      </c>
      <c r="AF54">
        <v>8.7781439999999993</v>
      </c>
      <c r="AG54">
        <v>45.631225999999998</v>
      </c>
      <c r="AH54">
        <v>0</v>
      </c>
      <c r="AI54">
        <v>0</v>
      </c>
      <c r="AJ54">
        <v>0</v>
      </c>
      <c r="AK54">
        <v>62.398412999999998</v>
      </c>
      <c r="AL54">
        <v>34.606335000000001</v>
      </c>
      <c r="AM54">
        <v>17.397058999999999</v>
      </c>
      <c r="AN54">
        <v>0.97179300000000002</v>
      </c>
      <c r="AO54">
        <v>0</v>
      </c>
      <c r="AP54">
        <v>0</v>
      </c>
      <c r="AQ54">
        <v>12.894382</v>
      </c>
      <c r="AR54">
        <v>45.606349999999999</v>
      </c>
      <c r="AS54">
        <v>35.072035999999997</v>
      </c>
      <c r="AT54">
        <v>14.410498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89.629922000000022</v>
      </c>
      <c r="BA54">
        <f t="shared" si="1"/>
        <v>2171.6164079999999</v>
      </c>
      <c r="BD54">
        <v>7.64</v>
      </c>
      <c r="BE54">
        <v>1.87</v>
      </c>
      <c r="BF54">
        <v>2.91</v>
      </c>
      <c r="BG54">
        <v>1.77</v>
      </c>
      <c r="BH54">
        <v>8.9700000000000006</v>
      </c>
      <c r="BI54">
        <v>0.9</v>
      </c>
      <c r="BJ54">
        <v>0.95</v>
      </c>
      <c r="BK54">
        <v>1.75</v>
      </c>
      <c r="BL54">
        <v>1.73</v>
      </c>
      <c r="BM54">
        <v>0.19</v>
      </c>
      <c r="BN54">
        <v>3.43</v>
      </c>
      <c r="BO54">
        <v>3.63</v>
      </c>
      <c r="BP54">
        <v>0.24</v>
      </c>
      <c r="BQ54">
        <v>1.93</v>
      </c>
      <c r="BR54">
        <v>2.09</v>
      </c>
      <c r="BS54">
        <v>1.56</v>
      </c>
      <c r="BT54">
        <v>2.8526379999999998</v>
      </c>
      <c r="BU54">
        <v>1.28911</v>
      </c>
      <c r="BV54">
        <v>2.2805520000000001</v>
      </c>
      <c r="BW54">
        <v>1.8666039999999999</v>
      </c>
      <c r="BX54">
        <v>1.882668</v>
      </c>
      <c r="BY54">
        <v>2.5782180000000001</v>
      </c>
      <c r="BZ54">
        <v>1.275358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3.4032480000000001</v>
      </c>
      <c r="CK54">
        <v>1.7967280000000001</v>
      </c>
      <c r="CL54">
        <v>1.861937</v>
      </c>
      <c r="CM54">
        <v>3.3736809999999999</v>
      </c>
      <c r="CN54">
        <v>3.4032490000000002</v>
      </c>
      <c r="CO54">
        <v>4.1251499999999997</v>
      </c>
      <c r="CP54">
        <v>4.0907809999999998</v>
      </c>
      <c r="CQ54">
        <v>1.8755679999999999</v>
      </c>
      <c r="CR54">
        <v>0.80885300000000004</v>
      </c>
      <c r="CS54">
        <v>1.3172140000000001</v>
      </c>
      <c r="CT54">
        <v>4.059202</v>
      </c>
      <c r="CU54">
        <v>0</v>
      </c>
      <c r="CV54">
        <v>0</v>
      </c>
      <c r="CW54">
        <v>3.929163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89.629922000000022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352.85458699999998</v>
      </c>
      <c r="L55">
        <v>382.78419000000002</v>
      </c>
      <c r="M55">
        <v>92.120135000000005</v>
      </c>
      <c r="N55">
        <v>117.61850099999999</v>
      </c>
      <c r="O55">
        <v>123.402011</v>
      </c>
      <c r="P55">
        <v>141.42464699999999</v>
      </c>
      <c r="Q55">
        <v>8.0531640000000007</v>
      </c>
      <c r="R55">
        <v>29.737507999999998</v>
      </c>
      <c r="S55">
        <v>11.795133999999999</v>
      </c>
      <c r="T55">
        <v>0.69304900000000003</v>
      </c>
      <c r="U55">
        <v>335.26028200000002</v>
      </c>
      <c r="V55">
        <v>13.805259</v>
      </c>
      <c r="W55">
        <v>32.821835</v>
      </c>
      <c r="X55">
        <v>112.652547</v>
      </c>
      <c r="Y55">
        <v>0</v>
      </c>
      <c r="Z55">
        <v>12.592471</v>
      </c>
      <c r="AA55">
        <v>0</v>
      </c>
      <c r="AB55">
        <v>14.74619</v>
      </c>
      <c r="AC55">
        <v>10.716803000000001</v>
      </c>
      <c r="AD55">
        <v>0</v>
      </c>
      <c r="AE55">
        <v>0</v>
      </c>
      <c r="AF55">
        <v>8.7781439999999993</v>
      </c>
      <c r="AG55">
        <v>45.631225999999998</v>
      </c>
      <c r="AH55">
        <v>0</v>
      </c>
      <c r="AI55">
        <v>0</v>
      </c>
      <c r="AJ55">
        <v>0</v>
      </c>
      <c r="AK55">
        <v>62.398412999999998</v>
      </c>
      <c r="AL55">
        <v>34.606335000000001</v>
      </c>
      <c r="AM55">
        <v>17.397058999999999</v>
      </c>
      <c r="AN55">
        <v>0.97179300000000002</v>
      </c>
      <c r="AO55">
        <v>0</v>
      </c>
      <c r="AP55">
        <v>0.24613099999999999</v>
      </c>
      <c r="AQ55">
        <v>12.894382</v>
      </c>
      <c r="AR55">
        <v>45.606349999999999</v>
      </c>
      <c r="AS55">
        <v>35.072035999999997</v>
      </c>
      <c r="AT55">
        <v>14.410498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89.609190000000012</v>
      </c>
      <c r="BA55">
        <f t="shared" si="1"/>
        <v>2160.6998699999999</v>
      </c>
      <c r="BD55">
        <v>7.64</v>
      </c>
      <c r="BE55">
        <v>1.87</v>
      </c>
      <c r="BF55">
        <v>2.91</v>
      </c>
      <c r="BG55">
        <v>1.77</v>
      </c>
      <c r="BH55">
        <v>8.9700000000000006</v>
      </c>
      <c r="BI55">
        <v>0.9</v>
      </c>
      <c r="BJ55">
        <v>0.95</v>
      </c>
      <c r="BK55">
        <v>1.75</v>
      </c>
      <c r="BL55">
        <v>1.73</v>
      </c>
      <c r="BM55">
        <v>0.19</v>
      </c>
      <c r="BN55">
        <v>3.43</v>
      </c>
      <c r="BO55">
        <v>3.63</v>
      </c>
      <c r="BP55">
        <v>0.24</v>
      </c>
      <c r="BQ55">
        <v>1.93</v>
      </c>
      <c r="BR55">
        <v>2.09</v>
      </c>
      <c r="BS55">
        <v>1.56</v>
      </c>
      <c r="BT55">
        <v>2.8526379999999998</v>
      </c>
      <c r="BU55">
        <v>1.28911</v>
      </c>
      <c r="BV55">
        <v>2.2598199999999999</v>
      </c>
      <c r="BW55">
        <v>1.8666039999999999</v>
      </c>
      <c r="BX55">
        <v>1.882668</v>
      </c>
      <c r="BY55">
        <v>2.5782180000000001</v>
      </c>
      <c r="BZ55">
        <v>1.275358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3.4032480000000001</v>
      </c>
      <c r="CK55">
        <v>1.7967280000000001</v>
      </c>
      <c r="CL55">
        <v>1.861937</v>
      </c>
      <c r="CM55">
        <v>3.3736809999999999</v>
      </c>
      <c r="CN55">
        <v>3.4032490000000002</v>
      </c>
      <c r="CO55">
        <v>4.1251499999999997</v>
      </c>
      <c r="CP55">
        <v>4.0907809999999998</v>
      </c>
      <c r="CQ55">
        <v>1.8755679999999999</v>
      </c>
      <c r="CR55">
        <v>0.80885300000000004</v>
      </c>
      <c r="CS55">
        <v>1.3172140000000001</v>
      </c>
      <c r="CT55">
        <v>4.059202</v>
      </c>
      <c r="CU55">
        <v>0</v>
      </c>
      <c r="CV55">
        <v>0</v>
      </c>
      <c r="CW55">
        <v>3.929163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89.609190000000012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352.85458699999998</v>
      </c>
      <c r="L56">
        <v>360.072858</v>
      </c>
      <c r="M56">
        <v>92.120135000000005</v>
      </c>
      <c r="N56">
        <v>117.61850099999999</v>
      </c>
      <c r="O56">
        <v>123.402011</v>
      </c>
      <c r="P56">
        <v>141.42464699999999</v>
      </c>
      <c r="Q56">
        <v>8.0531640000000007</v>
      </c>
      <c r="R56">
        <v>29.737507999999998</v>
      </c>
      <c r="S56">
        <v>11.795133999999999</v>
      </c>
      <c r="T56">
        <v>0.69304900000000003</v>
      </c>
      <c r="U56">
        <v>335.26028200000002</v>
      </c>
      <c r="V56">
        <v>13.805259</v>
      </c>
      <c r="W56">
        <v>32.821835</v>
      </c>
      <c r="X56">
        <v>112.652547</v>
      </c>
      <c r="Y56">
        <v>0</v>
      </c>
      <c r="Z56">
        <v>12.592471</v>
      </c>
      <c r="AA56">
        <v>0</v>
      </c>
      <c r="AB56">
        <v>14.74619</v>
      </c>
      <c r="AC56">
        <v>10.716803000000001</v>
      </c>
      <c r="AD56">
        <v>0</v>
      </c>
      <c r="AE56">
        <v>0</v>
      </c>
      <c r="AF56">
        <v>8.7781439999999993</v>
      </c>
      <c r="AG56">
        <v>45.631225999999998</v>
      </c>
      <c r="AH56">
        <v>0</v>
      </c>
      <c r="AI56">
        <v>0</v>
      </c>
      <c r="AJ56">
        <v>0</v>
      </c>
      <c r="AK56">
        <v>62.398412999999998</v>
      </c>
      <c r="AL56">
        <v>34.606335000000001</v>
      </c>
      <c r="AM56">
        <v>17.397058999999999</v>
      </c>
      <c r="AN56">
        <v>0.97179300000000002</v>
      </c>
      <c r="AO56">
        <v>0</v>
      </c>
      <c r="AP56">
        <v>0.24613099999999999</v>
      </c>
      <c r="AQ56">
        <v>12.894382</v>
      </c>
      <c r="AR56">
        <v>45.606349999999999</v>
      </c>
      <c r="AS56">
        <v>35.072035999999997</v>
      </c>
      <c r="AT56">
        <v>13.303197000000001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89.609190000000012</v>
      </c>
      <c r="BA56">
        <f t="shared" si="1"/>
        <v>2136.8812369999996</v>
      </c>
      <c r="BD56">
        <v>7.64</v>
      </c>
      <c r="BE56">
        <v>1.87</v>
      </c>
      <c r="BF56">
        <v>2.91</v>
      </c>
      <c r="BG56">
        <v>1.77</v>
      </c>
      <c r="BH56">
        <v>8.9700000000000006</v>
      </c>
      <c r="BI56">
        <v>0.9</v>
      </c>
      <c r="BJ56">
        <v>0.95</v>
      </c>
      <c r="BK56">
        <v>1.75</v>
      </c>
      <c r="BL56">
        <v>1.73</v>
      </c>
      <c r="BM56">
        <v>0.19</v>
      </c>
      <c r="BN56">
        <v>3.43</v>
      </c>
      <c r="BO56">
        <v>3.63</v>
      </c>
      <c r="BP56">
        <v>0.24</v>
      </c>
      <c r="BQ56">
        <v>1.93</v>
      </c>
      <c r="BR56">
        <v>2.09</v>
      </c>
      <c r="BS56">
        <v>1.56</v>
      </c>
      <c r="BT56">
        <v>2.8526379999999998</v>
      </c>
      <c r="BU56">
        <v>1.28911</v>
      </c>
      <c r="BV56">
        <v>2.2598199999999999</v>
      </c>
      <c r="BW56">
        <v>1.8666039999999999</v>
      </c>
      <c r="BX56">
        <v>1.882668</v>
      </c>
      <c r="BY56">
        <v>2.5782180000000001</v>
      </c>
      <c r="BZ56">
        <v>1.275358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3.4032480000000001</v>
      </c>
      <c r="CK56">
        <v>1.7967280000000001</v>
      </c>
      <c r="CL56">
        <v>1.861937</v>
      </c>
      <c r="CM56">
        <v>3.3736809999999999</v>
      </c>
      <c r="CN56">
        <v>3.4032490000000002</v>
      </c>
      <c r="CO56">
        <v>4.1251499999999997</v>
      </c>
      <c r="CP56">
        <v>4.0907809999999998</v>
      </c>
      <c r="CQ56">
        <v>1.8755679999999999</v>
      </c>
      <c r="CR56">
        <v>0.80885300000000004</v>
      </c>
      <c r="CS56">
        <v>1.3172140000000001</v>
      </c>
      <c r="CT56">
        <v>4.059202</v>
      </c>
      <c r="CU56">
        <v>0</v>
      </c>
      <c r="CV56">
        <v>0</v>
      </c>
      <c r="CW56">
        <v>3.929163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89.609190000000012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352.83933200000001</v>
      </c>
      <c r="L57">
        <v>360.072858</v>
      </c>
      <c r="M57">
        <v>92.120135000000005</v>
      </c>
      <c r="N57">
        <v>117.61850099999999</v>
      </c>
      <c r="O57">
        <v>123.402011</v>
      </c>
      <c r="P57">
        <v>141.42464699999999</v>
      </c>
      <c r="Q57">
        <v>8.0531640000000007</v>
      </c>
      <c r="R57">
        <v>29.737507999999998</v>
      </c>
      <c r="S57">
        <v>11.795133999999999</v>
      </c>
      <c r="T57">
        <v>0.69304900000000003</v>
      </c>
      <c r="U57">
        <v>335.26028200000002</v>
      </c>
      <c r="V57">
        <v>19.915310999999999</v>
      </c>
      <c r="W57">
        <v>32.821835</v>
      </c>
      <c r="X57">
        <v>141.71826100000001</v>
      </c>
      <c r="Y57">
        <v>0</v>
      </c>
      <c r="Z57">
        <v>12.592471</v>
      </c>
      <c r="AA57">
        <v>0</v>
      </c>
      <c r="AB57">
        <v>14.74619</v>
      </c>
      <c r="AC57">
        <v>0</v>
      </c>
      <c r="AD57">
        <v>0</v>
      </c>
      <c r="AE57">
        <v>0</v>
      </c>
      <c r="AF57">
        <v>8.7781439999999993</v>
      </c>
      <c r="AG57">
        <v>45.631225999999998</v>
      </c>
      <c r="AH57">
        <v>0</v>
      </c>
      <c r="AI57">
        <v>0</v>
      </c>
      <c r="AJ57">
        <v>0</v>
      </c>
      <c r="AK57">
        <v>62.398412999999998</v>
      </c>
      <c r="AL57">
        <v>34.606335000000001</v>
      </c>
      <c r="AM57">
        <v>17.397058999999999</v>
      </c>
      <c r="AN57">
        <v>0.97179300000000002</v>
      </c>
      <c r="AO57">
        <v>0</v>
      </c>
      <c r="AP57">
        <v>0.61532799999999999</v>
      </c>
      <c r="AQ57">
        <v>12.894382</v>
      </c>
      <c r="AR57">
        <v>45.606349999999999</v>
      </c>
      <c r="AS57">
        <v>35.072035999999997</v>
      </c>
      <c r="AT57">
        <v>12.669712000000001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89.229190000000017</v>
      </c>
      <c r="BA57">
        <f t="shared" si="1"/>
        <v>2160.6806569999994</v>
      </c>
      <c r="BD57">
        <v>7.64</v>
      </c>
      <c r="BE57">
        <v>1.87</v>
      </c>
      <c r="BF57">
        <v>2.91</v>
      </c>
      <c r="BG57">
        <v>1.77</v>
      </c>
      <c r="BH57">
        <v>8.9700000000000006</v>
      </c>
      <c r="BI57">
        <v>0.9</v>
      </c>
      <c r="BJ57">
        <v>0.95</v>
      </c>
      <c r="BK57">
        <v>1.75</v>
      </c>
      <c r="BL57">
        <v>1.73</v>
      </c>
      <c r="BM57">
        <v>0.19</v>
      </c>
      <c r="BN57">
        <v>3.05</v>
      </c>
      <c r="BO57">
        <v>3.63</v>
      </c>
      <c r="BP57">
        <v>0.24</v>
      </c>
      <c r="BQ57">
        <v>1.93</v>
      </c>
      <c r="BR57">
        <v>2.09</v>
      </c>
      <c r="BS57">
        <v>1.56</v>
      </c>
      <c r="BT57">
        <v>2.8526379999999998</v>
      </c>
      <c r="BU57">
        <v>1.28911</v>
      </c>
      <c r="BV57">
        <v>2.2598199999999999</v>
      </c>
      <c r="BW57">
        <v>1.8666039999999999</v>
      </c>
      <c r="BX57">
        <v>1.882668</v>
      </c>
      <c r="BY57">
        <v>2.5782180000000001</v>
      </c>
      <c r="BZ57">
        <v>1.275358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3.4032480000000001</v>
      </c>
      <c r="CK57">
        <v>1.7967280000000001</v>
      </c>
      <c r="CL57">
        <v>1.861937</v>
      </c>
      <c r="CM57">
        <v>3.3736809999999999</v>
      </c>
      <c r="CN57">
        <v>3.4032490000000002</v>
      </c>
      <c r="CO57">
        <v>4.1251499999999997</v>
      </c>
      <c r="CP57">
        <v>4.0907809999999998</v>
      </c>
      <c r="CQ57">
        <v>1.8755679999999999</v>
      </c>
      <c r="CR57">
        <v>0.80885300000000004</v>
      </c>
      <c r="CS57">
        <v>1.3172140000000001</v>
      </c>
      <c r="CT57">
        <v>4.059202</v>
      </c>
      <c r="CU57">
        <v>0</v>
      </c>
      <c r="CV57">
        <v>0</v>
      </c>
      <c r="CW57">
        <v>3.929163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89.229190000000017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352.83933200000001</v>
      </c>
      <c r="L58">
        <v>360.072858</v>
      </c>
      <c r="M58">
        <v>92.120135000000005</v>
      </c>
      <c r="N58">
        <v>117.61850099999999</v>
      </c>
      <c r="O58">
        <v>123.402011</v>
      </c>
      <c r="P58">
        <v>141.42464699999999</v>
      </c>
      <c r="Q58">
        <v>8.0531640000000007</v>
      </c>
      <c r="R58">
        <v>29.737507999999998</v>
      </c>
      <c r="S58">
        <v>11.795133999999999</v>
      </c>
      <c r="T58">
        <v>0.69304900000000003</v>
      </c>
      <c r="U58">
        <v>335.26028200000002</v>
      </c>
      <c r="V58">
        <v>19.915310999999999</v>
      </c>
      <c r="W58">
        <v>32.821835</v>
      </c>
      <c r="X58">
        <v>141.71826100000001</v>
      </c>
      <c r="Y58">
        <v>0</v>
      </c>
      <c r="Z58">
        <v>12.592471</v>
      </c>
      <c r="AA58">
        <v>0</v>
      </c>
      <c r="AB58">
        <v>14.74619</v>
      </c>
      <c r="AC58">
        <v>0</v>
      </c>
      <c r="AD58">
        <v>0</v>
      </c>
      <c r="AE58">
        <v>0</v>
      </c>
      <c r="AF58">
        <v>8.7781439999999993</v>
      </c>
      <c r="AG58">
        <v>45.631225999999998</v>
      </c>
      <c r="AH58">
        <v>0</v>
      </c>
      <c r="AI58">
        <v>0</v>
      </c>
      <c r="AJ58">
        <v>0</v>
      </c>
      <c r="AK58">
        <v>62.398412999999998</v>
      </c>
      <c r="AL58">
        <v>34.606335000000001</v>
      </c>
      <c r="AM58">
        <v>17.397058999999999</v>
      </c>
      <c r="AN58">
        <v>0.97179300000000002</v>
      </c>
      <c r="AO58">
        <v>0</v>
      </c>
      <c r="AP58">
        <v>0.369197</v>
      </c>
      <c r="AQ58">
        <v>12.894382</v>
      </c>
      <c r="AR58">
        <v>45.606349999999999</v>
      </c>
      <c r="AS58">
        <v>35.072035999999997</v>
      </c>
      <c r="AT58">
        <v>12.669712000000001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89.229190000000017</v>
      </c>
      <c r="BA58">
        <f t="shared" si="1"/>
        <v>2160.4345259999991</v>
      </c>
      <c r="BD58">
        <v>7.64</v>
      </c>
      <c r="BE58">
        <v>1.87</v>
      </c>
      <c r="BF58">
        <v>2.91</v>
      </c>
      <c r="BG58">
        <v>1.77</v>
      </c>
      <c r="BH58">
        <v>8.9700000000000006</v>
      </c>
      <c r="BI58">
        <v>0.9</v>
      </c>
      <c r="BJ58">
        <v>0.95</v>
      </c>
      <c r="BK58">
        <v>1.75</v>
      </c>
      <c r="BL58">
        <v>1.73</v>
      </c>
      <c r="BM58">
        <v>0.19</v>
      </c>
      <c r="BN58">
        <v>3.05</v>
      </c>
      <c r="BO58">
        <v>3.63</v>
      </c>
      <c r="BP58">
        <v>0.24</v>
      </c>
      <c r="BQ58">
        <v>1.93</v>
      </c>
      <c r="BR58">
        <v>2.09</v>
      </c>
      <c r="BS58">
        <v>1.56</v>
      </c>
      <c r="BT58">
        <v>2.8526379999999998</v>
      </c>
      <c r="BU58">
        <v>1.28911</v>
      </c>
      <c r="BV58">
        <v>2.2598199999999999</v>
      </c>
      <c r="BW58">
        <v>1.8666039999999999</v>
      </c>
      <c r="BX58">
        <v>1.882668</v>
      </c>
      <c r="BY58">
        <v>2.5782180000000001</v>
      </c>
      <c r="BZ58">
        <v>1.275358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3.4032480000000001</v>
      </c>
      <c r="CK58">
        <v>1.7967280000000001</v>
      </c>
      <c r="CL58">
        <v>1.861937</v>
      </c>
      <c r="CM58">
        <v>3.3736809999999999</v>
      </c>
      <c r="CN58">
        <v>3.4032490000000002</v>
      </c>
      <c r="CO58">
        <v>4.1251499999999997</v>
      </c>
      <c r="CP58">
        <v>4.0907809999999998</v>
      </c>
      <c r="CQ58">
        <v>1.8755679999999999</v>
      </c>
      <c r="CR58">
        <v>0.80885300000000004</v>
      </c>
      <c r="CS58">
        <v>1.3172140000000001</v>
      </c>
      <c r="CT58">
        <v>4.059202</v>
      </c>
      <c r="CU58">
        <v>0</v>
      </c>
      <c r="CV58">
        <v>0</v>
      </c>
      <c r="CW58">
        <v>3.929163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89.229190000000017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351.84982600000001</v>
      </c>
      <c r="L59">
        <v>382.78419000000002</v>
      </c>
      <c r="M59">
        <v>92.120135000000005</v>
      </c>
      <c r="N59">
        <v>117.61850099999999</v>
      </c>
      <c r="O59">
        <v>123.402011</v>
      </c>
      <c r="P59">
        <v>141.42464699999999</v>
      </c>
      <c r="Q59">
        <v>8.0531640000000007</v>
      </c>
      <c r="R59">
        <v>36.029192000000002</v>
      </c>
      <c r="S59">
        <v>10.115786999999999</v>
      </c>
      <c r="T59">
        <v>0.69304900000000003</v>
      </c>
      <c r="U59">
        <v>335.26028200000002</v>
      </c>
      <c r="V59">
        <v>19.915310999999999</v>
      </c>
      <c r="W59">
        <v>44.575595999999997</v>
      </c>
      <c r="X59">
        <v>141.71826100000001</v>
      </c>
      <c r="Y59">
        <v>0</v>
      </c>
      <c r="Z59">
        <v>12.592471</v>
      </c>
      <c r="AA59">
        <v>0</v>
      </c>
      <c r="AB59">
        <v>14.74619</v>
      </c>
      <c r="AC59">
        <v>0</v>
      </c>
      <c r="AD59">
        <v>0</v>
      </c>
      <c r="AE59">
        <v>0</v>
      </c>
      <c r="AF59">
        <v>8.7781439999999993</v>
      </c>
      <c r="AG59">
        <v>45.631225999999998</v>
      </c>
      <c r="AH59">
        <v>0</v>
      </c>
      <c r="AI59">
        <v>0</v>
      </c>
      <c r="AJ59">
        <v>0</v>
      </c>
      <c r="AK59">
        <v>62.398412999999998</v>
      </c>
      <c r="AL59">
        <v>34.606335000000001</v>
      </c>
      <c r="AM59">
        <v>17.397058999999999</v>
      </c>
      <c r="AN59">
        <v>0.97179300000000002</v>
      </c>
      <c r="AO59">
        <v>0</v>
      </c>
      <c r="AP59">
        <v>0.369197</v>
      </c>
      <c r="AQ59">
        <v>12.894382</v>
      </c>
      <c r="AR59">
        <v>45.606349999999999</v>
      </c>
      <c r="AS59">
        <v>35.072035999999997</v>
      </c>
      <c r="AT59">
        <v>12.669712000000001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89.169190000000015</v>
      </c>
      <c r="BA59">
        <f t="shared" si="1"/>
        <v>2198.4624499999991</v>
      </c>
      <c r="BD59">
        <v>7.64</v>
      </c>
      <c r="BE59">
        <v>1.87</v>
      </c>
      <c r="BF59">
        <v>2.91</v>
      </c>
      <c r="BG59">
        <v>1.77</v>
      </c>
      <c r="BH59">
        <v>8.9700000000000006</v>
      </c>
      <c r="BI59">
        <v>0.9</v>
      </c>
      <c r="BJ59">
        <v>0.89</v>
      </c>
      <c r="BK59">
        <v>1.75</v>
      </c>
      <c r="BL59">
        <v>1.73</v>
      </c>
      <c r="BM59">
        <v>0.19</v>
      </c>
      <c r="BN59">
        <v>3.05</v>
      </c>
      <c r="BO59">
        <v>3.63</v>
      </c>
      <c r="BP59">
        <v>0.24</v>
      </c>
      <c r="BQ59">
        <v>1.93</v>
      </c>
      <c r="BR59">
        <v>2.09</v>
      </c>
      <c r="BS59">
        <v>1.56</v>
      </c>
      <c r="BT59">
        <v>2.8526379999999998</v>
      </c>
      <c r="BU59">
        <v>1.28911</v>
      </c>
      <c r="BV59">
        <v>2.2598199999999999</v>
      </c>
      <c r="BW59">
        <v>1.8666039999999999</v>
      </c>
      <c r="BX59">
        <v>1.882668</v>
      </c>
      <c r="BY59">
        <v>2.5782180000000001</v>
      </c>
      <c r="BZ59">
        <v>1.275358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3.4032480000000001</v>
      </c>
      <c r="CK59">
        <v>1.7967280000000001</v>
      </c>
      <c r="CL59">
        <v>1.861937</v>
      </c>
      <c r="CM59">
        <v>3.3736809999999999</v>
      </c>
      <c r="CN59">
        <v>3.4032490000000002</v>
      </c>
      <c r="CO59">
        <v>4.1251499999999997</v>
      </c>
      <c r="CP59">
        <v>4.0907809999999998</v>
      </c>
      <c r="CQ59">
        <v>1.8755679999999999</v>
      </c>
      <c r="CR59">
        <v>0.80885300000000004</v>
      </c>
      <c r="CS59">
        <v>1.3172140000000001</v>
      </c>
      <c r="CT59">
        <v>4.059202</v>
      </c>
      <c r="CU59">
        <v>0</v>
      </c>
      <c r="CV59">
        <v>0</v>
      </c>
      <c r="CW59">
        <v>3.929163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89.169190000000015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351.84982600000001</v>
      </c>
      <c r="L60">
        <v>409.68378999999999</v>
      </c>
      <c r="M60">
        <v>92.120135000000005</v>
      </c>
      <c r="N60">
        <v>117.61850099999999</v>
      </c>
      <c r="O60">
        <v>123.402011</v>
      </c>
      <c r="P60">
        <v>141.42464699999999</v>
      </c>
      <c r="Q60">
        <v>8.0531640000000007</v>
      </c>
      <c r="R60">
        <v>39.053704000000003</v>
      </c>
      <c r="S60">
        <v>10.115786999999999</v>
      </c>
      <c r="T60">
        <v>0.69304900000000003</v>
      </c>
      <c r="U60">
        <v>335.26028200000002</v>
      </c>
      <c r="V60">
        <v>19.915310999999999</v>
      </c>
      <c r="W60">
        <v>44.575595999999997</v>
      </c>
      <c r="X60">
        <v>141.71826100000001</v>
      </c>
      <c r="Y60">
        <v>0</v>
      </c>
      <c r="Z60">
        <v>12.592471</v>
      </c>
      <c r="AA60">
        <v>0</v>
      </c>
      <c r="AB60">
        <v>14.74619</v>
      </c>
      <c r="AC60">
        <v>0</v>
      </c>
      <c r="AD60">
        <v>0</v>
      </c>
      <c r="AE60">
        <v>0</v>
      </c>
      <c r="AF60">
        <v>8.7781439999999993</v>
      </c>
      <c r="AG60">
        <v>45.631225999999998</v>
      </c>
      <c r="AH60">
        <v>20.668230999999999</v>
      </c>
      <c r="AI60">
        <v>0</v>
      </c>
      <c r="AJ60">
        <v>0</v>
      </c>
      <c r="AK60">
        <v>62.398412999999998</v>
      </c>
      <c r="AL60">
        <v>34.606335000000001</v>
      </c>
      <c r="AM60">
        <v>17.397058999999999</v>
      </c>
      <c r="AN60">
        <v>0.97179300000000002</v>
      </c>
      <c r="AO60">
        <v>0</v>
      </c>
      <c r="AP60">
        <v>0.369197</v>
      </c>
      <c r="AQ60">
        <v>12.894382</v>
      </c>
      <c r="AR60">
        <v>45.606349999999999</v>
      </c>
      <c r="AS60">
        <v>35.072035999999997</v>
      </c>
      <c r="AT60">
        <v>12.669712000000001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89.806431000000018</v>
      </c>
      <c r="BA60">
        <f t="shared" si="1"/>
        <v>2249.6920339999997</v>
      </c>
      <c r="BD60">
        <v>7.64</v>
      </c>
      <c r="BE60">
        <v>1.87</v>
      </c>
      <c r="BF60">
        <v>2.91</v>
      </c>
      <c r="BG60">
        <v>1.77</v>
      </c>
      <c r="BH60">
        <v>8.9700000000000006</v>
      </c>
      <c r="BI60">
        <v>0.9</v>
      </c>
      <c r="BJ60">
        <v>0.89</v>
      </c>
      <c r="BK60">
        <v>1.75</v>
      </c>
      <c r="BL60">
        <v>1.73</v>
      </c>
      <c r="BM60">
        <v>0.19</v>
      </c>
      <c r="BN60">
        <v>3.05</v>
      </c>
      <c r="BO60">
        <v>3.63</v>
      </c>
      <c r="BP60">
        <v>0.24</v>
      </c>
      <c r="BQ60">
        <v>1.93</v>
      </c>
      <c r="BR60">
        <v>2.09</v>
      </c>
      <c r="BS60">
        <v>1.56</v>
      </c>
      <c r="BT60">
        <v>2.8526379999999998</v>
      </c>
      <c r="BU60">
        <v>1.28911</v>
      </c>
      <c r="BV60">
        <v>2.2598199999999999</v>
      </c>
      <c r="BW60">
        <v>1.8666039999999999</v>
      </c>
      <c r="BX60">
        <v>1.882668</v>
      </c>
      <c r="BY60">
        <v>2.5782180000000001</v>
      </c>
      <c r="BZ60">
        <v>1.275358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3.4032480000000001</v>
      </c>
      <c r="CK60">
        <v>1.7967280000000001</v>
      </c>
      <c r="CL60">
        <v>1.861937</v>
      </c>
      <c r="CM60">
        <v>3.3736809999999999</v>
      </c>
      <c r="CN60">
        <v>3.4032490000000002</v>
      </c>
      <c r="CO60">
        <v>4.1251499999999997</v>
      </c>
      <c r="CP60">
        <v>4.0907809999999998</v>
      </c>
      <c r="CQ60">
        <v>1.8755679999999999</v>
      </c>
      <c r="CR60">
        <v>0.80885300000000004</v>
      </c>
      <c r="CS60">
        <v>1.3172140000000001</v>
      </c>
      <c r="CT60">
        <v>4.059202</v>
      </c>
      <c r="CU60">
        <v>0</v>
      </c>
      <c r="CV60">
        <v>0.63724099999999995</v>
      </c>
      <c r="CW60">
        <v>3.929163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89.806431000000018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349.94669199999998</v>
      </c>
      <c r="L61">
        <v>400.422258</v>
      </c>
      <c r="M61">
        <v>92.120135000000005</v>
      </c>
      <c r="N61">
        <v>117.61850099999999</v>
      </c>
      <c r="O61">
        <v>123.402011</v>
      </c>
      <c r="P61">
        <v>141.42464699999999</v>
      </c>
      <c r="Q61">
        <v>8.0531640000000007</v>
      </c>
      <c r="R61">
        <v>39.053704000000003</v>
      </c>
      <c r="S61">
        <v>10.115786999999999</v>
      </c>
      <c r="T61">
        <v>0.69304900000000003</v>
      </c>
      <c r="U61">
        <v>335.26028200000002</v>
      </c>
      <c r="V61">
        <v>19.915310999999999</v>
      </c>
      <c r="W61">
        <v>44.575595999999997</v>
      </c>
      <c r="X61">
        <v>141.71826100000001</v>
      </c>
      <c r="Y61">
        <v>0</v>
      </c>
      <c r="Z61">
        <v>12.592471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8.7781439999999993</v>
      </c>
      <c r="AG61">
        <v>45.631225999999998</v>
      </c>
      <c r="AH61">
        <v>20.668230999999999</v>
      </c>
      <c r="AI61">
        <v>0</v>
      </c>
      <c r="AJ61">
        <v>0</v>
      </c>
      <c r="AK61">
        <v>62.398412999999998</v>
      </c>
      <c r="AL61">
        <v>34.606335000000001</v>
      </c>
      <c r="AM61">
        <v>17.397058999999999</v>
      </c>
      <c r="AN61">
        <v>0.97179300000000002</v>
      </c>
      <c r="AO61">
        <v>0</v>
      </c>
      <c r="AP61">
        <v>0.369197</v>
      </c>
      <c r="AQ61">
        <v>12.894382</v>
      </c>
      <c r="AR61">
        <v>45.606349999999999</v>
      </c>
      <c r="AS61">
        <v>35.072035999999997</v>
      </c>
      <c r="AT61">
        <v>12.669712000000001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89.806431000000018</v>
      </c>
      <c r="BA61">
        <f t="shared" si="1"/>
        <v>2223.7811779999993</v>
      </c>
      <c r="BD61">
        <v>7.64</v>
      </c>
      <c r="BE61">
        <v>1.87</v>
      </c>
      <c r="BF61">
        <v>2.91</v>
      </c>
      <c r="BG61">
        <v>1.77</v>
      </c>
      <c r="BH61">
        <v>8.9700000000000006</v>
      </c>
      <c r="BI61">
        <v>0.9</v>
      </c>
      <c r="BJ61">
        <v>0.89</v>
      </c>
      <c r="BK61">
        <v>1.75</v>
      </c>
      <c r="BL61">
        <v>1.73</v>
      </c>
      <c r="BM61">
        <v>0.19</v>
      </c>
      <c r="BN61">
        <v>3.05</v>
      </c>
      <c r="BO61">
        <v>3.63</v>
      </c>
      <c r="BP61">
        <v>0.24</v>
      </c>
      <c r="BQ61">
        <v>1.93</v>
      </c>
      <c r="BR61">
        <v>2.09</v>
      </c>
      <c r="BS61">
        <v>1.56</v>
      </c>
      <c r="BT61">
        <v>2.8526379999999998</v>
      </c>
      <c r="BU61">
        <v>1.28911</v>
      </c>
      <c r="BV61">
        <v>2.2598199999999999</v>
      </c>
      <c r="BW61">
        <v>1.8666039999999999</v>
      </c>
      <c r="BX61">
        <v>1.882668</v>
      </c>
      <c r="BY61">
        <v>2.5782180000000001</v>
      </c>
      <c r="BZ61">
        <v>1.275358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3.4032480000000001</v>
      </c>
      <c r="CK61">
        <v>1.7967280000000001</v>
      </c>
      <c r="CL61">
        <v>1.861937</v>
      </c>
      <c r="CM61">
        <v>3.3736809999999999</v>
      </c>
      <c r="CN61">
        <v>3.4032490000000002</v>
      </c>
      <c r="CO61">
        <v>4.1251499999999997</v>
      </c>
      <c r="CP61">
        <v>4.0907809999999998</v>
      </c>
      <c r="CQ61">
        <v>1.8755679999999999</v>
      </c>
      <c r="CR61">
        <v>0.80885300000000004</v>
      </c>
      <c r="CS61">
        <v>1.3172140000000001</v>
      </c>
      <c r="CT61">
        <v>4.059202</v>
      </c>
      <c r="CU61">
        <v>0</v>
      </c>
      <c r="CV61">
        <v>0.63724099999999995</v>
      </c>
      <c r="CW61">
        <v>3.929163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89.806431000000018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349.94669199999998</v>
      </c>
      <c r="L62">
        <v>418.09913799999998</v>
      </c>
      <c r="M62">
        <v>92.120135000000005</v>
      </c>
      <c r="N62">
        <v>117.61850099999999</v>
      </c>
      <c r="O62">
        <v>123.402011</v>
      </c>
      <c r="P62">
        <v>141.42464699999999</v>
      </c>
      <c r="Q62">
        <v>8.0531640000000007</v>
      </c>
      <c r="R62">
        <v>39.053704000000003</v>
      </c>
      <c r="S62">
        <v>10.115786999999999</v>
      </c>
      <c r="T62">
        <v>0.69304900000000003</v>
      </c>
      <c r="U62">
        <v>335.26028200000002</v>
      </c>
      <c r="V62">
        <v>19.915310999999999</v>
      </c>
      <c r="W62">
        <v>44.575595999999997</v>
      </c>
      <c r="X62">
        <v>141.71826100000001</v>
      </c>
      <c r="Y62">
        <v>0</v>
      </c>
      <c r="Z62">
        <v>12.592471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8.7781439999999993</v>
      </c>
      <c r="AG62">
        <v>45.631225999999998</v>
      </c>
      <c r="AH62">
        <v>20.668230999999999</v>
      </c>
      <c r="AI62">
        <v>0</v>
      </c>
      <c r="AJ62">
        <v>0</v>
      </c>
      <c r="AK62">
        <v>62.398412999999998</v>
      </c>
      <c r="AL62">
        <v>34.606335000000001</v>
      </c>
      <c r="AM62">
        <v>17.397058999999999</v>
      </c>
      <c r="AN62">
        <v>0.97179300000000002</v>
      </c>
      <c r="AO62">
        <v>0</v>
      </c>
      <c r="AP62">
        <v>0.369197</v>
      </c>
      <c r="AQ62">
        <v>12.894382</v>
      </c>
      <c r="AR62">
        <v>45.606349999999999</v>
      </c>
      <c r="AS62">
        <v>35.072035999999997</v>
      </c>
      <c r="AT62">
        <v>12.669712000000001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89.756431000000035</v>
      </c>
      <c r="BA62">
        <f t="shared" si="1"/>
        <v>2241.4080579999995</v>
      </c>
      <c r="BD62">
        <v>7.64</v>
      </c>
      <c r="BE62">
        <v>1.87</v>
      </c>
      <c r="BF62">
        <v>2.91</v>
      </c>
      <c r="BG62">
        <v>1.77</v>
      </c>
      <c r="BH62">
        <v>8.9700000000000006</v>
      </c>
      <c r="BI62">
        <v>0.87</v>
      </c>
      <c r="BJ62">
        <v>0.87</v>
      </c>
      <c r="BK62">
        <v>1.75</v>
      </c>
      <c r="BL62">
        <v>1.73</v>
      </c>
      <c r="BM62">
        <v>0.19</v>
      </c>
      <c r="BN62">
        <v>3.05</v>
      </c>
      <c r="BO62">
        <v>3.63</v>
      </c>
      <c r="BP62">
        <v>0.24</v>
      </c>
      <c r="BQ62">
        <v>1.93</v>
      </c>
      <c r="BR62">
        <v>2.09</v>
      </c>
      <c r="BS62">
        <v>1.56</v>
      </c>
      <c r="BT62">
        <v>2.8526379999999998</v>
      </c>
      <c r="BU62">
        <v>1.28911</v>
      </c>
      <c r="BV62">
        <v>2.2598199999999999</v>
      </c>
      <c r="BW62">
        <v>1.8666039999999999</v>
      </c>
      <c r="BX62">
        <v>1.882668</v>
      </c>
      <c r="BY62">
        <v>2.5782180000000001</v>
      </c>
      <c r="BZ62">
        <v>1.275358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3.4032480000000001</v>
      </c>
      <c r="CK62">
        <v>1.7967280000000001</v>
      </c>
      <c r="CL62">
        <v>1.861937</v>
      </c>
      <c r="CM62">
        <v>3.3736809999999999</v>
      </c>
      <c r="CN62">
        <v>3.4032490000000002</v>
      </c>
      <c r="CO62">
        <v>4.1251499999999997</v>
      </c>
      <c r="CP62">
        <v>4.0907809999999998</v>
      </c>
      <c r="CQ62">
        <v>1.8755679999999999</v>
      </c>
      <c r="CR62">
        <v>0.80885300000000004</v>
      </c>
      <c r="CS62">
        <v>1.3172140000000001</v>
      </c>
      <c r="CT62">
        <v>4.059202</v>
      </c>
      <c r="CU62">
        <v>0</v>
      </c>
      <c r="CV62">
        <v>0.63724099999999995</v>
      </c>
      <c r="CW62">
        <v>3.929163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89.756431000000035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349.92584099999999</v>
      </c>
      <c r="L63">
        <v>452.81883599999998</v>
      </c>
      <c r="M63">
        <v>92.120135000000005</v>
      </c>
      <c r="N63">
        <v>117.61850099999999</v>
      </c>
      <c r="O63">
        <v>123.402011</v>
      </c>
      <c r="P63">
        <v>141.42464699999999</v>
      </c>
      <c r="Q63">
        <v>8.0531640000000007</v>
      </c>
      <c r="R63">
        <v>39.044097000000001</v>
      </c>
      <c r="S63">
        <v>10.355962</v>
      </c>
      <c r="T63">
        <v>0.69304900000000003</v>
      </c>
      <c r="U63">
        <v>335.26028200000002</v>
      </c>
      <c r="V63">
        <v>19.915310999999999</v>
      </c>
      <c r="W63">
        <v>44.575595999999997</v>
      </c>
      <c r="X63">
        <v>141.71826100000001</v>
      </c>
      <c r="Y63">
        <v>0</v>
      </c>
      <c r="Z63">
        <v>12.592471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8.7781439999999993</v>
      </c>
      <c r="AG63">
        <v>45.631225999999998</v>
      </c>
      <c r="AH63">
        <v>20.668230999999999</v>
      </c>
      <c r="AI63">
        <v>0</v>
      </c>
      <c r="AJ63">
        <v>0</v>
      </c>
      <c r="AK63">
        <v>62.398412999999998</v>
      </c>
      <c r="AL63">
        <v>34.606335000000001</v>
      </c>
      <c r="AM63">
        <v>17.397058999999999</v>
      </c>
      <c r="AN63">
        <v>0.97179300000000002</v>
      </c>
      <c r="AO63">
        <v>0</v>
      </c>
      <c r="AP63">
        <v>0.369197</v>
      </c>
      <c r="AQ63">
        <v>12.894382</v>
      </c>
      <c r="AR63">
        <v>45.606349999999999</v>
      </c>
      <c r="AS63">
        <v>35.072035999999997</v>
      </c>
      <c r="AT63">
        <v>12.669712000000001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89.756431000000035</v>
      </c>
      <c r="BA63">
        <f t="shared" si="1"/>
        <v>2276.337473</v>
      </c>
      <c r="BD63">
        <v>7.64</v>
      </c>
      <c r="BE63">
        <v>1.87</v>
      </c>
      <c r="BF63">
        <v>2.91</v>
      </c>
      <c r="BG63">
        <v>1.77</v>
      </c>
      <c r="BH63">
        <v>8.9700000000000006</v>
      </c>
      <c r="BI63">
        <v>0.87</v>
      </c>
      <c r="BJ63">
        <v>0.87</v>
      </c>
      <c r="BK63">
        <v>1.75</v>
      </c>
      <c r="BL63">
        <v>1.73</v>
      </c>
      <c r="BM63">
        <v>0.19</v>
      </c>
      <c r="BN63">
        <v>3.05</v>
      </c>
      <c r="BO63">
        <v>3.63</v>
      </c>
      <c r="BP63">
        <v>0.24</v>
      </c>
      <c r="BQ63">
        <v>1.93</v>
      </c>
      <c r="BR63">
        <v>2.09</v>
      </c>
      <c r="BS63">
        <v>1.56</v>
      </c>
      <c r="BT63">
        <v>2.8526379999999998</v>
      </c>
      <c r="BU63">
        <v>1.28911</v>
      </c>
      <c r="BV63">
        <v>2.2598199999999999</v>
      </c>
      <c r="BW63">
        <v>1.8666039999999999</v>
      </c>
      <c r="BX63">
        <v>1.882668</v>
      </c>
      <c r="BY63">
        <v>2.5782180000000001</v>
      </c>
      <c r="BZ63">
        <v>1.275358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3.4032480000000001</v>
      </c>
      <c r="CK63">
        <v>1.7967280000000001</v>
      </c>
      <c r="CL63">
        <v>1.861937</v>
      </c>
      <c r="CM63">
        <v>3.3736809999999999</v>
      </c>
      <c r="CN63">
        <v>3.4032490000000002</v>
      </c>
      <c r="CO63">
        <v>4.1251499999999997</v>
      </c>
      <c r="CP63">
        <v>4.0907809999999998</v>
      </c>
      <c r="CQ63">
        <v>1.8755679999999999</v>
      </c>
      <c r="CR63">
        <v>0.80885300000000004</v>
      </c>
      <c r="CS63">
        <v>1.3172140000000001</v>
      </c>
      <c r="CT63">
        <v>4.059202</v>
      </c>
      <c r="CU63">
        <v>0</v>
      </c>
      <c r="CV63">
        <v>0.63724099999999995</v>
      </c>
      <c r="CW63">
        <v>3.929163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89.756431000000035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349.92584099999999</v>
      </c>
      <c r="L64">
        <v>454.74023599999998</v>
      </c>
      <c r="M64">
        <v>92.120135000000005</v>
      </c>
      <c r="N64">
        <v>117.61850099999999</v>
      </c>
      <c r="O64">
        <v>123.402011</v>
      </c>
      <c r="P64">
        <v>141.42464699999999</v>
      </c>
      <c r="Q64">
        <v>8.0531640000000007</v>
      </c>
      <c r="R64">
        <v>39.303485999999999</v>
      </c>
      <c r="S64">
        <v>10.355962</v>
      </c>
      <c r="T64">
        <v>0.69304900000000003</v>
      </c>
      <c r="U64">
        <v>335.26028200000002</v>
      </c>
      <c r="V64">
        <v>19.915310999999999</v>
      </c>
      <c r="W64">
        <v>44.575595999999997</v>
      </c>
      <c r="X64">
        <v>141.71826100000001</v>
      </c>
      <c r="Y64">
        <v>0</v>
      </c>
      <c r="Z64">
        <v>12.592471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8.7781439999999993</v>
      </c>
      <c r="AG64">
        <v>45.631225999999998</v>
      </c>
      <c r="AH64">
        <v>20.668230999999999</v>
      </c>
      <c r="AI64">
        <v>0</v>
      </c>
      <c r="AJ64">
        <v>0</v>
      </c>
      <c r="AK64">
        <v>62.398412999999998</v>
      </c>
      <c r="AL64">
        <v>34.606335000000001</v>
      </c>
      <c r="AM64">
        <v>17.397058999999999</v>
      </c>
      <c r="AN64">
        <v>0.97179300000000002</v>
      </c>
      <c r="AO64">
        <v>0</v>
      </c>
      <c r="AP64">
        <v>0.369197</v>
      </c>
      <c r="AQ64">
        <v>12.894382</v>
      </c>
      <c r="AR64">
        <v>45.606349999999999</v>
      </c>
      <c r="AS64">
        <v>35.072035999999997</v>
      </c>
      <c r="AT64">
        <v>12.669712000000001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89.756431000000035</v>
      </c>
      <c r="BA64">
        <f t="shared" si="1"/>
        <v>2278.518262</v>
      </c>
      <c r="BD64">
        <v>7.64</v>
      </c>
      <c r="BE64">
        <v>1.87</v>
      </c>
      <c r="BF64">
        <v>2.91</v>
      </c>
      <c r="BG64">
        <v>1.77</v>
      </c>
      <c r="BH64">
        <v>8.9700000000000006</v>
      </c>
      <c r="BI64">
        <v>0.87</v>
      </c>
      <c r="BJ64">
        <v>0.87</v>
      </c>
      <c r="BK64">
        <v>1.75</v>
      </c>
      <c r="BL64">
        <v>1.73</v>
      </c>
      <c r="BM64">
        <v>0.19</v>
      </c>
      <c r="BN64">
        <v>3.05</v>
      </c>
      <c r="BO64">
        <v>3.63</v>
      </c>
      <c r="BP64">
        <v>0.24</v>
      </c>
      <c r="BQ64">
        <v>1.93</v>
      </c>
      <c r="BR64">
        <v>2.09</v>
      </c>
      <c r="BS64">
        <v>1.56</v>
      </c>
      <c r="BT64">
        <v>2.8526379999999998</v>
      </c>
      <c r="BU64">
        <v>1.28911</v>
      </c>
      <c r="BV64">
        <v>2.2598199999999999</v>
      </c>
      <c r="BW64">
        <v>1.8666039999999999</v>
      </c>
      <c r="BX64">
        <v>1.882668</v>
      </c>
      <c r="BY64">
        <v>2.5782180000000001</v>
      </c>
      <c r="BZ64">
        <v>1.275358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3.4032480000000001</v>
      </c>
      <c r="CK64">
        <v>1.7967280000000001</v>
      </c>
      <c r="CL64">
        <v>1.861937</v>
      </c>
      <c r="CM64">
        <v>3.3736809999999999</v>
      </c>
      <c r="CN64">
        <v>3.4032490000000002</v>
      </c>
      <c r="CO64">
        <v>4.1251499999999997</v>
      </c>
      <c r="CP64">
        <v>4.0907809999999998</v>
      </c>
      <c r="CQ64">
        <v>1.8755679999999999</v>
      </c>
      <c r="CR64">
        <v>0.80885300000000004</v>
      </c>
      <c r="CS64">
        <v>1.3172140000000001</v>
      </c>
      <c r="CT64">
        <v>4.059202</v>
      </c>
      <c r="CU64">
        <v>0</v>
      </c>
      <c r="CV64">
        <v>0.63724099999999995</v>
      </c>
      <c r="CW64">
        <v>3.929163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89.756431000000035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413.78607499999998</v>
      </c>
      <c r="L65">
        <v>475.05442900000003</v>
      </c>
      <c r="M65">
        <v>92.120135000000005</v>
      </c>
      <c r="N65">
        <v>117.61850099999999</v>
      </c>
      <c r="O65">
        <v>123.402011</v>
      </c>
      <c r="P65">
        <v>141.42464699999999</v>
      </c>
      <c r="Q65">
        <v>14.762116000000001</v>
      </c>
      <c r="R65">
        <v>39.303485999999999</v>
      </c>
      <c r="S65">
        <v>18.498470999999999</v>
      </c>
      <c r="T65">
        <v>2.2960729999999998</v>
      </c>
      <c r="U65">
        <v>335.26028200000002</v>
      </c>
      <c r="V65">
        <v>19.915310999999999</v>
      </c>
      <c r="W65">
        <v>44.575595999999997</v>
      </c>
      <c r="X65">
        <v>141.71826100000001</v>
      </c>
      <c r="Y65">
        <v>0</v>
      </c>
      <c r="Z65">
        <v>6.2962360000000004</v>
      </c>
      <c r="AA65">
        <v>0</v>
      </c>
      <c r="AB65">
        <v>0</v>
      </c>
      <c r="AC65">
        <v>0</v>
      </c>
      <c r="AD65">
        <v>0</v>
      </c>
      <c r="AE65">
        <v>18.167401999999999</v>
      </c>
      <c r="AF65">
        <v>8.7781439999999993</v>
      </c>
      <c r="AG65">
        <v>45.631225999999998</v>
      </c>
      <c r="AH65">
        <v>20.668230999999999</v>
      </c>
      <c r="AI65">
        <v>0</v>
      </c>
      <c r="AJ65">
        <v>0</v>
      </c>
      <c r="AK65">
        <v>62.398412999999998</v>
      </c>
      <c r="AL65">
        <v>34.606335000000001</v>
      </c>
      <c r="AM65">
        <v>17.397058999999999</v>
      </c>
      <c r="AN65">
        <v>0.97179300000000002</v>
      </c>
      <c r="AO65">
        <v>0</v>
      </c>
      <c r="AP65">
        <v>0.369197</v>
      </c>
      <c r="AQ65">
        <v>12.894382</v>
      </c>
      <c r="AR65">
        <v>45.606349999999999</v>
      </c>
      <c r="AS65">
        <v>35.072035999999997</v>
      </c>
      <c r="AT65">
        <v>12.669712000000001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89.756431000000035</v>
      </c>
      <c r="BA65">
        <f t="shared" si="1"/>
        <v>2391.0183410000004</v>
      </c>
      <c r="BD65">
        <v>7.64</v>
      </c>
      <c r="BE65">
        <v>1.87</v>
      </c>
      <c r="BF65">
        <v>2.91</v>
      </c>
      <c r="BG65">
        <v>1.77</v>
      </c>
      <c r="BH65">
        <v>8.9700000000000006</v>
      </c>
      <c r="BI65">
        <v>0.87</v>
      </c>
      <c r="BJ65">
        <v>0.87</v>
      </c>
      <c r="BK65">
        <v>1.75</v>
      </c>
      <c r="BL65">
        <v>1.73</v>
      </c>
      <c r="BM65">
        <v>0.19</v>
      </c>
      <c r="BN65">
        <v>3.05</v>
      </c>
      <c r="BO65">
        <v>3.63</v>
      </c>
      <c r="BP65">
        <v>0.24</v>
      </c>
      <c r="BQ65">
        <v>1.93</v>
      </c>
      <c r="BR65">
        <v>2.09</v>
      </c>
      <c r="BS65">
        <v>1.56</v>
      </c>
      <c r="BT65">
        <v>2.8526379999999998</v>
      </c>
      <c r="BU65">
        <v>1.28911</v>
      </c>
      <c r="BV65">
        <v>2.2598199999999999</v>
      </c>
      <c r="BW65">
        <v>1.8666039999999999</v>
      </c>
      <c r="BX65">
        <v>1.882668</v>
      </c>
      <c r="BY65">
        <v>2.5782180000000001</v>
      </c>
      <c r="BZ65">
        <v>1.275358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3.4032480000000001</v>
      </c>
      <c r="CK65">
        <v>1.7967280000000001</v>
      </c>
      <c r="CL65">
        <v>1.861937</v>
      </c>
      <c r="CM65">
        <v>3.3736809999999999</v>
      </c>
      <c r="CN65">
        <v>3.4032490000000002</v>
      </c>
      <c r="CO65">
        <v>4.1251499999999997</v>
      </c>
      <c r="CP65">
        <v>4.0907809999999998</v>
      </c>
      <c r="CQ65">
        <v>1.8755679999999999</v>
      </c>
      <c r="CR65">
        <v>0.80885300000000004</v>
      </c>
      <c r="CS65">
        <v>1.3172140000000001</v>
      </c>
      <c r="CT65">
        <v>4.059202</v>
      </c>
      <c r="CU65">
        <v>0</v>
      </c>
      <c r="CV65">
        <v>0.63724099999999995</v>
      </c>
      <c r="CW65">
        <v>3.929163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89.756431000000035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403.79479500000002</v>
      </c>
      <c r="L66">
        <v>480.81862899999999</v>
      </c>
      <c r="M66">
        <v>92.120135000000005</v>
      </c>
      <c r="N66">
        <v>117.61850099999999</v>
      </c>
      <c r="O66">
        <v>123.402011</v>
      </c>
      <c r="P66">
        <v>141.42464699999999</v>
      </c>
      <c r="Q66">
        <v>14.762116000000001</v>
      </c>
      <c r="R66">
        <v>39.303485999999999</v>
      </c>
      <c r="S66">
        <v>18.498470999999999</v>
      </c>
      <c r="T66">
        <v>2.2960729999999998</v>
      </c>
      <c r="U66">
        <v>335.26028200000002</v>
      </c>
      <c r="V66">
        <v>19.915310999999999</v>
      </c>
      <c r="W66">
        <v>44.575595999999997</v>
      </c>
      <c r="X66">
        <v>141.71826100000001</v>
      </c>
      <c r="Y66">
        <v>0</v>
      </c>
      <c r="Z66">
        <v>6.2962360000000004</v>
      </c>
      <c r="AA66">
        <v>0</v>
      </c>
      <c r="AB66">
        <v>0</v>
      </c>
      <c r="AC66">
        <v>0</v>
      </c>
      <c r="AD66">
        <v>0</v>
      </c>
      <c r="AE66">
        <v>18.167401999999999</v>
      </c>
      <c r="AF66">
        <v>8.7781439999999993</v>
      </c>
      <c r="AG66">
        <v>45.631225999999998</v>
      </c>
      <c r="AH66">
        <v>20.668230999999999</v>
      </c>
      <c r="AI66">
        <v>0</v>
      </c>
      <c r="AJ66">
        <v>0</v>
      </c>
      <c r="AK66">
        <v>62.398412999999998</v>
      </c>
      <c r="AL66">
        <v>34.606335000000001</v>
      </c>
      <c r="AM66">
        <v>17.397058999999999</v>
      </c>
      <c r="AN66">
        <v>0.97179300000000002</v>
      </c>
      <c r="AO66">
        <v>0</v>
      </c>
      <c r="AP66">
        <v>0.369197</v>
      </c>
      <c r="AQ66">
        <v>12.894382</v>
      </c>
      <c r="AR66">
        <v>45.606349999999999</v>
      </c>
      <c r="AS66">
        <v>35.072035999999997</v>
      </c>
      <c r="AT66">
        <v>12.669712000000001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89.756431000000035</v>
      </c>
      <c r="BA66">
        <f t="shared" si="1"/>
        <v>2386.7912610000003</v>
      </c>
      <c r="BD66">
        <v>7.64</v>
      </c>
      <c r="BE66">
        <v>1.87</v>
      </c>
      <c r="BF66">
        <v>2.91</v>
      </c>
      <c r="BG66">
        <v>1.77</v>
      </c>
      <c r="BH66">
        <v>8.9700000000000006</v>
      </c>
      <c r="BI66">
        <v>0.87</v>
      </c>
      <c r="BJ66">
        <v>0.87</v>
      </c>
      <c r="BK66">
        <v>1.75</v>
      </c>
      <c r="BL66">
        <v>1.73</v>
      </c>
      <c r="BM66">
        <v>0.19</v>
      </c>
      <c r="BN66">
        <v>3.05</v>
      </c>
      <c r="BO66">
        <v>3.63</v>
      </c>
      <c r="BP66">
        <v>0.24</v>
      </c>
      <c r="BQ66">
        <v>1.93</v>
      </c>
      <c r="BR66">
        <v>2.09</v>
      </c>
      <c r="BS66">
        <v>1.56</v>
      </c>
      <c r="BT66">
        <v>2.8526379999999998</v>
      </c>
      <c r="BU66">
        <v>1.28911</v>
      </c>
      <c r="BV66">
        <v>2.2598199999999999</v>
      </c>
      <c r="BW66">
        <v>1.8666039999999999</v>
      </c>
      <c r="BX66">
        <v>1.882668</v>
      </c>
      <c r="BY66">
        <v>2.5782180000000001</v>
      </c>
      <c r="BZ66">
        <v>1.275358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3.4032480000000001</v>
      </c>
      <c r="CK66">
        <v>1.7967280000000001</v>
      </c>
      <c r="CL66">
        <v>1.861937</v>
      </c>
      <c r="CM66">
        <v>3.3736809999999999</v>
      </c>
      <c r="CN66">
        <v>3.4032490000000002</v>
      </c>
      <c r="CO66">
        <v>4.1251499999999997</v>
      </c>
      <c r="CP66">
        <v>4.0907809999999998</v>
      </c>
      <c r="CQ66">
        <v>1.8755679999999999</v>
      </c>
      <c r="CR66">
        <v>0.80885300000000004</v>
      </c>
      <c r="CS66">
        <v>1.3172140000000001</v>
      </c>
      <c r="CT66">
        <v>4.059202</v>
      </c>
      <c r="CU66">
        <v>0</v>
      </c>
      <c r="CV66">
        <v>0.63724099999999995</v>
      </c>
      <c r="CW66">
        <v>3.929163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89.756431000000035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466.62457499999999</v>
      </c>
      <c r="L67">
        <v>498.11122899999998</v>
      </c>
      <c r="M67">
        <v>92.120135000000005</v>
      </c>
      <c r="N67">
        <v>117.61850099999999</v>
      </c>
      <c r="O67">
        <v>123.402011</v>
      </c>
      <c r="P67">
        <v>141.42464699999999</v>
      </c>
      <c r="Q67">
        <v>14.762116000000001</v>
      </c>
      <c r="R67">
        <v>39.303485999999999</v>
      </c>
      <c r="S67">
        <v>22.341270999999999</v>
      </c>
      <c r="T67">
        <v>2.2960729999999998</v>
      </c>
      <c r="U67">
        <v>335.26028200000002</v>
      </c>
      <c r="V67">
        <v>19.915310999999999</v>
      </c>
      <c r="W67">
        <v>44.575595999999997</v>
      </c>
      <c r="X67">
        <v>141.71826100000001</v>
      </c>
      <c r="Y67">
        <v>0</v>
      </c>
      <c r="Z67">
        <v>6.2962360000000004</v>
      </c>
      <c r="AA67">
        <v>0</v>
      </c>
      <c r="AB67">
        <v>0</v>
      </c>
      <c r="AC67">
        <v>0</v>
      </c>
      <c r="AD67">
        <v>0</v>
      </c>
      <c r="AE67">
        <v>18.167401999999999</v>
      </c>
      <c r="AF67">
        <v>8.7781439999999993</v>
      </c>
      <c r="AG67">
        <v>45.631225999999998</v>
      </c>
      <c r="AH67">
        <v>20.668230999999999</v>
      </c>
      <c r="AI67">
        <v>0</v>
      </c>
      <c r="AJ67">
        <v>0</v>
      </c>
      <c r="AK67">
        <v>62.398412999999998</v>
      </c>
      <c r="AL67">
        <v>34.606335000000001</v>
      </c>
      <c r="AM67">
        <v>17.397058999999999</v>
      </c>
      <c r="AN67">
        <v>0.992039</v>
      </c>
      <c r="AO67">
        <v>0</v>
      </c>
      <c r="AP67">
        <v>0</v>
      </c>
      <c r="AQ67">
        <v>12.894382</v>
      </c>
      <c r="AR67">
        <v>45.606349999999999</v>
      </c>
      <c r="AS67">
        <v>35.072035999999997</v>
      </c>
      <c r="AT67">
        <v>12.669712000000001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88.054807000000025</v>
      </c>
      <c r="BA67">
        <f t="shared" si="1"/>
        <v>2468.7058659999998</v>
      </c>
      <c r="BD67">
        <v>7.64</v>
      </c>
      <c r="BE67">
        <v>1.87</v>
      </c>
      <c r="BF67">
        <v>2.91</v>
      </c>
      <c r="BG67">
        <v>1.77</v>
      </c>
      <c r="BH67">
        <v>8.9700000000000006</v>
      </c>
      <c r="BI67">
        <v>0.87</v>
      </c>
      <c r="BJ67">
        <v>0.87</v>
      </c>
      <c r="BK67">
        <v>1.75</v>
      </c>
      <c r="BL67">
        <v>1.73</v>
      </c>
      <c r="BM67">
        <v>0.19</v>
      </c>
      <c r="BN67">
        <v>3.05</v>
      </c>
      <c r="BO67">
        <v>3.63</v>
      </c>
      <c r="BP67">
        <v>0.24</v>
      </c>
      <c r="BQ67">
        <v>1.93</v>
      </c>
      <c r="BR67">
        <v>2.09</v>
      </c>
      <c r="BS67">
        <v>1.56</v>
      </c>
      <c r="BT67">
        <v>2.8526379999999998</v>
      </c>
      <c r="BU67">
        <v>1.28911</v>
      </c>
      <c r="BV67">
        <v>2.2598199999999999</v>
      </c>
      <c r="BW67">
        <v>1.8666039999999999</v>
      </c>
      <c r="BX67">
        <v>1.882668</v>
      </c>
      <c r="BY67">
        <v>2.5782180000000001</v>
      </c>
      <c r="BZ67">
        <v>1.275358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3.4032480000000001</v>
      </c>
      <c r="CK67">
        <v>1.7967280000000001</v>
      </c>
      <c r="CL67">
        <v>1.861937</v>
      </c>
      <c r="CM67">
        <v>3.3736809999999999</v>
      </c>
      <c r="CN67">
        <v>1.7016249999999999</v>
      </c>
      <c r="CO67">
        <v>4.1251499999999997</v>
      </c>
      <c r="CP67">
        <v>4.0907809999999998</v>
      </c>
      <c r="CQ67">
        <v>1.8755679999999999</v>
      </c>
      <c r="CR67">
        <v>0.80885300000000004</v>
      </c>
      <c r="CS67">
        <v>1.3172140000000001</v>
      </c>
      <c r="CT67">
        <v>4.059202</v>
      </c>
      <c r="CU67">
        <v>0</v>
      </c>
      <c r="CV67">
        <v>0.63724099999999995</v>
      </c>
      <c r="CW67">
        <v>3.929163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88.054807000000025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524.65085499999998</v>
      </c>
      <c r="L68">
        <v>511.56102900000002</v>
      </c>
      <c r="M68">
        <v>92.120135000000005</v>
      </c>
      <c r="N68">
        <v>117.61850099999999</v>
      </c>
      <c r="O68">
        <v>123.402011</v>
      </c>
      <c r="P68">
        <v>141.42464699999999</v>
      </c>
      <c r="Q68">
        <v>14.762116000000001</v>
      </c>
      <c r="R68">
        <v>39.303485999999999</v>
      </c>
      <c r="S68">
        <v>22.341270999999999</v>
      </c>
      <c r="T68">
        <v>2.2960729999999998</v>
      </c>
      <c r="U68">
        <v>335.26028200000002</v>
      </c>
      <c r="V68">
        <v>19.915310999999999</v>
      </c>
      <c r="W68">
        <v>44.575595999999997</v>
      </c>
      <c r="X68">
        <v>141.71826100000001</v>
      </c>
      <c r="Y68">
        <v>0</v>
      </c>
      <c r="Z68">
        <v>6.2962360000000004</v>
      </c>
      <c r="AA68">
        <v>0</v>
      </c>
      <c r="AB68">
        <v>0</v>
      </c>
      <c r="AC68">
        <v>0</v>
      </c>
      <c r="AD68">
        <v>0</v>
      </c>
      <c r="AE68">
        <v>18.167401999999999</v>
      </c>
      <c r="AF68">
        <v>8.7781439999999993</v>
      </c>
      <c r="AG68">
        <v>45.631225999999998</v>
      </c>
      <c r="AH68">
        <v>20.668230999999999</v>
      </c>
      <c r="AI68">
        <v>0</v>
      </c>
      <c r="AJ68">
        <v>0</v>
      </c>
      <c r="AK68">
        <v>62.398412999999998</v>
      </c>
      <c r="AL68">
        <v>34.606335000000001</v>
      </c>
      <c r="AM68">
        <v>17.397058999999999</v>
      </c>
      <c r="AN68">
        <v>0.992039</v>
      </c>
      <c r="AO68">
        <v>0</v>
      </c>
      <c r="AP68">
        <v>0</v>
      </c>
      <c r="AQ68">
        <v>12.894382</v>
      </c>
      <c r="AR68">
        <v>45.606349999999999</v>
      </c>
      <c r="AS68">
        <v>35.072035999999997</v>
      </c>
      <c r="AT68">
        <v>12.669712000000001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88.059091000000038</v>
      </c>
      <c r="BA68">
        <f t="shared" ref="BA68:BA99" si="4">SUM(B68:AZ68)</f>
        <v>2540.1862299999998</v>
      </c>
      <c r="BD68">
        <v>7.64</v>
      </c>
      <c r="BE68">
        <v>1.87</v>
      </c>
      <c r="BF68">
        <v>2.91</v>
      </c>
      <c r="BG68">
        <v>1.77</v>
      </c>
      <c r="BH68">
        <v>8.9700000000000006</v>
      </c>
      <c r="BI68">
        <v>0.87</v>
      </c>
      <c r="BJ68">
        <v>0.87</v>
      </c>
      <c r="BK68">
        <v>1.75</v>
      </c>
      <c r="BL68">
        <v>1.73</v>
      </c>
      <c r="BM68">
        <v>0.19</v>
      </c>
      <c r="BN68">
        <v>3.05</v>
      </c>
      <c r="BO68">
        <v>3.63</v>
      </c>
      <c r="BP68">
        <v>0.24</v>
      </c>
      <c r="BQ68">
        <v>1.93</v>
      </c>
      <c r="BR68">
        <v>2.09</v>
      </c>
      <c r="BS68">
        <v>1.56</v>
      </c>
      <c r="BT68">
        <v>2.8526379999999998</v>
      </c>
      <c r="BU68">
        <v>1.28911</v>
      </c>
      <c r="BV68">
        <v>2.2598199999999999</v>
      </c>
      <c r="BW68">
        <v>1.8666039999999999</v>
      </c>
      <c r="BX68">
        <v>1.882668</v>
      </c>
      <c r="BY68">
        <v>2.5782180000000001</v>
      </c>
      <c r="BZ68">
        <v>1.275358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3.4032480000000001</v>
      </c>
      <c r="CK68">
        <v>1.7967280000000001</v>
      </c>
      <c r="CL68">
        <v>1.861937</v>
      </c>
      <c r="CM68">
        <v>3.3736809999999999</v>
      </c>
      <c r="CN68">
        <v>1.7059089999999999</v>
      </c>
      <c r="CO68">
        <v>4.1251499999999997</v>
      </c>
      <c r="CP68">
        <v>4.0907809999999998</v>
      </c>
      <c r="CQ68">
        <v>1.8755679999999999</v>
      </c>
      <c r="CR68">
        <v>0.80885300000000004</v>
      </c>
      <c r="CS68">
        <v>1.3172140000000001</v>
      </c>
      <c r="CT68">
        <v>4.059202</v>
      </c>
      <c r="CU68">
        <v>0</v>
      </c>
      <c r="CV68">
        <v>0.63724099999999995</v>
      </c>
      <c r="CW68">
        <v>3.929163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88.059091000000038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587.672775</v>
      </c>
      <c r="L69">
        <v>511.50338699999998</v>
      </c>
      <c r="M69">
        <v>92.120135000000005</v>
      </c>
      <c r="N69">
        <v>117.61850099999999</v>
      </c>
      <c r="O69">
        <v>123.402011</v>
      </c>
      <c r="P69">
        <v>141.42464699999999</v>
      </c>
      <c r="Q69">
        <v>14.762116000000001</v>
      </c>
      <c r="R69">
        <v>39.303485999999999</v>
      </c>
      <c r="S69">
        <v>22.341270999999999</v>
      </c>
      <c r="T69">
        <v>2.2960729999999998</v>
      </c>
      <c r="U69">
        <v>335.26028200000002</v>
      </c>
      <c r="V69">
        <v>19.915310999999999</v>
      </c>
      <c r="W69">
        <v>44.575595999999997</v>
      </c>
      <c r="X69">
        <v>141.71826100000001</v>
      </c>
      <c r="Y69">
        <v>0</v>
      </c>
      <c r="Z69">
        <v>6.2962360000000004</v>
      </c>
      <c r="AA69">
        <v>0</v>
      </c>
      <c r="AB69">
        <v>0</v>
      </c>
      <c r="AC69">
        <v>0</v>
      </c>
      <c r="AD69">
        <v>0</v>
      </c>
      <c r="AE69">
        <v>36.334803999999998</v>
      </c>
      <c r="AF69">
        <v>8.7781439999999993</v>
      </c>
      <c r="AG69">
        <v>45.631225999999998</v>
      </c>
      <c r="AH69">
        <v>20.668230999999999</v>
      </c>
      <c r="AI69">
        <v>0</v>
      </c>
      <c r="AJ69">
        <v>0</v>
      </c>
      <c r="AK69">
        <v>62.398412999999998</v>
      </c>
      <c r="AL69">
        <v>23.443000999999999</v>
      </c>
      <c r="AM69">
        <v>17.397058999999999</v>
      </c>
      <c r="AN69">
        <v>0.992039</v>
      </c>
      <c r="AO69">
        <v>0</v>
      </c>
      <c r="AP69">
        <v>0</v>
      </c>
      <c r="AQ69">
        <v>12.894382</v>
      </c>
      <c r="AR69">
        <v>45.606349999999999</v>
      </c>
      <c r="AS69">
        <v>35.072035999999997</v>
      </c>
      <c r="AT69">
        <v>11.613902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87.995932000000025</v>
      </c>
      <c r="BA69">
        <f t="shared" si="4"/>
        <v>2609.0356069999998</v>
      </c>
      <c r="BD69">
        <v>7.64</v>
      </c>
      <c r="BE69">
        <v>1.87</v>
      </c>
      <c r="BF69">
        <v>2.91</v>
      </c>
      <c r="BG69">
        <v>1.77</v>
      </c>
      <c r="BH69">
        <v>8.9700000000000006</v>
      </c>
      <c r="BI69">
        <v>0.87</v>
      </c>
      <c r="BJ69">
        <v>0.87</v>
      </c>
      <c r="BK69">
        <v>1.75</v>
      </c>
      <c r="BL69">
        <v>1.73</v>
      </c>
      <c r="BM69">
        <v>0.19</v>
      </c>
      <c r="BN69">
        <v>3.05</v>
      </c>
      <c r="BO69">
        <v>3.63</v>
      </c>
      <c r="BP69">
        <v>0.24</v>
      </c>
      <c r="BQ69">
        <v>1.93</v>
      </c>
      <c r="BR69">
        <v>2.09</v>
      </c>
      <c r="BS69">
        <v>1.56</v>
      </c>
      <c r="BT69">
        <v>2.8526379999999998</v>
      </c>
      <c r="BU69">
        <v>1.28911</v>
      </c>
      <c r="BV69">
        <v>2.280011</v>
      </c>
      <c r="BW69">
        <v>1.8666039999999999</v>
      </c>
      <c r="BX69">
        <v>1.882668</v>
      </c>
      <c r="BY69">
        <v>2.5782180000000001</v>
      </c>
      <c r="BZ69">
        <v>1.275358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3.4032480000000001</v>
      </c>
      <c r="CK69">
        <v>1.7967280000000001</v>
      </c>
      <c r="CL69">
        <v>1.861937</v>
      </c>
      <c r="CM69">
        <v>3.3736809999999999</v>
      </c>
      <c r="CN69">
        <v>1.6225590000000001</v>
      </c>
      <c r="CO69">
        <v>4.1251499999999997</v>
      </c>
      <c r="CP69">
        <v>4.0907809999999998</v>
      </c>
      <c r="CQ69">
        <v>1.8755679999999999</v>
      </c>
      <c r="CR69">
        <v>0.80885300000000004</v>
      </c>
      <c r="CS69">
        <v>1.3172140000000001</v>
      </c>
      <c r="CT69">
        <v>4.059202</v>
      </c>
      <c r="CU69">
        <v>0</v>
      </c>
      <c r="CV69">
        <v>0.63724099999999995</v>
      </c>
      <c r="CW69">
        <v>3.929163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87.995932000000025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641.03562499999998</v>
      </c>
      <c r="L70">
        <v>511.50338699999998</v>
      </c>
      <c r="M70">
        <v>92.120135000000005</v>
      </c>
      <c r="N70">
        <v>117.61850099999999</v>
      </c>
      <c r="O70">
        <v>123.402011</v>
      </c>
      <c r="P70">
        <v>141.42464699999999</v>
      </c>
      <c r="Q70">
        <v>14.762116000000001</v>
      </c>
      <c r="R70">
        <v>42.550651999999999</v>
      </c>
      <c r="S70">
        <v>22.336371</v>
      </c>
      <c r="T70">
        <v>2.2960729999999998</v>
      </c>
      <c r="U70">
        <v>335.26028200000002</v>
      </c>
      <c r="V70">
        <v>19.915310999999999</v>
      </c>
      <c r="W70">
        <v>44.575595999999997</v>
      </c>
      <c r="X70">
        <v>141.71826100000001</v>
      </c>
      <c r="Y70">
        <v>0</v>
      </c>
      <c r="Z70">
        <v>6.2962360000000004</v>
      </c>
      <c r="AA70">
        <v>0</v>
      </c>
      <c r="AB70">
        <v>0</v>
      </c>
      <c r="AC70">
        <v>0</v>
      </c>
      <c r="AD70">
        <v>0</v>
      </c>
      <c r="AE70">
        <v>36.334803999999998</v>
      </c>
      <c r="AF70">
        <v>8.7781439999999993</v>
      </c>
      <c r="AG70">
        <v>45.631225999999998</v>
      </c>
      <c r="AH70">
        <v>20.668230999999999</v>
      </c>
      <c r="AI70">
        <v>0</v>
      </c>
      <c r="AJ70">
        <v>0</v>
      </c>
      <c r="AK70">
        <v>62.398412999999998</v>
      </c>
      <c r="AL70">
        <v>23.443000999999999</v>
      </c>
      <c r="AM70">
        <v>17.397058999999999</v>
      </c>
      <c r="AN70">
        <v>0.992039</v>
      </c>
      <c r="AO70">
        <v>0</v>
      </c>
      <c r="AP70">
        <v>0</v>
      </c>
      <c r="AQ70">
        <v>12.894382</v>
      </c>
      <c r="AR70">
        <v>45.606349999999999</v>
      </c>
      <c r="AS70">
        <v>35.072035999999997</v>
      </c>
      <c r="AT70">
        <v>11.613902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87.996473000000023</v>
      </c>
      <c r="BA70">
        <f t="shared" si="4"/>
        <v>2665.6412640000003</v>
      </c>
      <c r="BD70">
        <v>7.64</v>
      </c>
      <c r="BE70">
        <v>1.87</v>
      </c>
      <c r="BF70">
        <v>2.91</v>
      </c>
      <c r="BG70">
        <v>1.77</v>
      </c>
      <c r="BH70">
        <v>8.9700000000000006</v>
      </c>
      <c r="BI70">
        <v>0.87</v>
      </c>
      <c r="BJ70">
        <v>0.87</v>
      </c>
      <c r="BK70">
        <v>1.75</v>
      </c>
      <c r="BL70">
        <v>1.73</v>
      </c>
      <c r="BM70">
        <v>0.19</v>
      </c>
      <c r="BN70">
        <v>3.05</v>
      </c>
      <c r="BO70">
        <v>3.63</v>
      </c>
      <c r="BP70">
        <v>0.24</v>
      </c>
      <c r="BQ70">
        <v>1.93</v>
      </c>
      <c r="BR70">
        <v>2.09</v>
      </c>
      <c r="BS70">
        <v>1.56</v>
      </c>
      <c r="BT70">
        <v>2.8526379999999998</v>
      </c>
      <c r="BU70">
        <v>1.28911</v>
      </c>
      <c r="BV70">
        <v>2.2805520000000001</v>
      </c>
      <c r="BW70">
        <v>1.8666039999999999</v>
      </c>
      <c r="BX70">
        <v>1.882668</v>
      </c>
      <c r="BY70">
        <v>2.5782180000000001</v>
      </c>
      <c r="BZ70">
        <v>1.275358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3.4032480000000001</v>
      </c>
      <c r="CK70">
        <v>1.7967280000000001</v>
      </c>
      <c r="CL70">
        <v>1.861937</v>
      </c>
      <c r="CM70">
        <v>3.3736809999999999</v>
      </c>
      <c r="CN70">
        <v>1.6225590000000001</v>
      </c>
      <c r="CO70">
        <v>4.1251499999999997</v>
      </c>
      <c r="CP70">
        <v>4.0907809999999998</v>
      </c>
      <c r="CQ70">
        <v>1.8755679999999999</v>
      </c>
      <c r="CR70">
        <v>0.80885300000000004</v>
      </c>
      <c r="CS70">
        <v>1.3172140000000001</v>
      </c>
      <c r="CT70">
        <v>4.059202</v>
      </c>
      <c r="CU70">
        <v>0</v>
      </c>
      <c r="CV70">
        <v>0.63724099999999995</v>
      </c>
      <c r="CW70">
        <v>3.929163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87.996473000000023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654.48542499999996</v>
      </c>
      <c r="L71">
        <v>551.85278700000003</v>
      </c>
      <c r="M71">
        <v>92.120135000000005</v>
      </c>
      <c r="N71">
        <v>117.61850099999999</v>
      </c>
      <c r="O71">
        <v>123.402011</v>
      </c>
      <c r="P71">
        <v>141.42464699999999</v>
      </c>
      <c r="Q71">
        <v>14.762116000000001</v>
      </c>
      <c r="R71">
        <v>42.550651999999999</v>
      </c>
      <c r="S71">
        <v>18.498470999999999</v>
      </c>
      <c r="T71">
        <v>2.2960729999999998</v>
      </c>
      <c r="U71">
        <v>335.26028200000002</v>
      </c>
      <c r="V71">
        <v>19.915310999999999</v>
      </c>
      <c r="W71">
        <v>44.575595999999997</v>
      </c>
      <c r="X71">
        <v>141.71826100000001</v>
      </c>
      <c r="Y71">
        <v>0</v>
      </c>
      <c r="Z71">
        <v>10.5677</v>
      </c>
      <c r="AA71">
        <v>13.49722</v>
      </c>
      <c r="AB71">
        <v>0</v>
      </c>
      <c r="AC71">
        <v>0</v>
      </c>
      <c r="AD71">
        <v>0</v>
      </c>
      <c r="AE71">
        <v>36.334803999999998</v>
      </c>
      <c r="AF71">
        <v>8.7781439999999993</v>
      </c>
      <c r="AG71">
        <v>45.631225999999998</v>
      </c>
      <c r="AH71">
        <v>41.336461999999997</v>
      </c>
      <c r="AI71">
        <v>0</v>
      </c>
      <c r="AJ71">
        <v>0</v>
      </c>
      <c r="AK71">
        <v>62.398412999999998</v>
      </c>
      <c r="AL71">
        <v>23.443000999999999</v>
      </c>
      <c r="AM71">
        <v>17.397058999999999</v>
      </c>
      <c r="AN71">
        <v>0.992039</v>
      </c>
      <c r="AO71">
        <v>0</v>
      </c>
      <c r="AP71">
        <v>0.369197</v>
      </c>
      <c r="AQ71">
        <v>12.894382</v>
      </c>
      <c r="AR71">
        <v>45.606349999999999</v>
      </c>
      <c r="AS71">
        <v>35.072035999999997</v>
      </c>
      <c r="AT71">
        <v>11.613902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88.703715000000017</v>
      </c>
      <c r="BA71">
        <f t="shared" si="4"/>
        <v>2755.1159180000013</v>
      </c>
      <c r="BD71">
        <v>7.64</v>
      </c>
      <c r="BE71">
        <v>1.87</v>
      </c>
      <c r="BF71">
        <v>2.91</v>
      </c>
      <c r="BG71">
        <v>1.77</v>
      </c>
      <c r="BH71">
        <v>8.9700000000000006</v>
      </c>
      <c r="BI71">
        <v>0.92</v>
      </c>
      <c r="BJ71">
        <v>0.87</v>
      </c>
      <c r="BK71">
        <v>1.77</v>
      </c>
      <c r="BL71">
        <v>1.73</v>
      </c>
      <c r="BM71">
        <v>0.19</v>
      </c>
      <c r="BN71">
        <v>3.05</v>
      </c>
      <c r="BO71">
        <v>3.63</v>
      </c>
      <c r="BP71">
        <v>0.24</v>
      </c>
      <c r="BQ71">
        <v>1.93</v>
      </c>
      <c r="BR71">
        <v>2.09</v>
      </c>
      <c r="BS71">
        <v>1.56</v>
      </c>
      <c r="BT71">
        <v>2.8526379999999998</v>
      </c>
      <c r="BU71">
        <v>1.28911</v>
      </c>
      <c r="BV71">
        <v>2.2805520000000001</v>
      </c>
      <c r="BW71">
        <v>1.8666039999999999</v>
      </c>
      <c r="BX71">
        <v>1.882668</v>
      </c>
      <c r="BY71">
        <v>2.5782180000000001</v>
      </c>
      <c r="BZ71">
        <v>1.275358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3.4032480000000001</v>
      </c>
      <c r="CK71">
        <v>1.7967280000000001</v>
      </c>
      <c r="CL71">
        <v>1.861937</v>
      </c>
      <c r="CM71">
        <v>3.3736809999999999</v>
      </c>
      <c r="CN71">
        <v>1.6225590000000001</v>
      </c>
      <c r="CO71">
        <v>4.1251499999999997</v>
      </c>
      <c r="CP71">
        <v>4.0907809999999998</v>
      </c>
      <c r="CQ71">
        <v>1.8755679999999999</v>
      </c>
      <c r="CR71">
        <v>0.80885300000000004</v>
      </c>
      <c r="CS71">
        <v>1.3172140000000001</v>
      </c>
      <c r="CT71">
        <v>4.059202</v>
      </c>
      <c r="CU71">
        <v>0</v>
      </c>
      <c r="CV71">
        <v>1.274483</v>
      </c>
      <c r="CW71">
        <v>3.929163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88.703715000000017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654.48542499999996</v>
      </c>
      <c r="L72">
        <v>551.85278700000003</v>
      </c>
      <c r="M72">
        <v>92.120135000000005</v>
      </c>
      <c r="N72">
        <v>117.61850099999999</v>
      </c>
      <c r="O72">
        <v>123.402011</v>
      </c>
      <c r="P72">
        <v>141.42464699999999</v>
      </c>
      <c r="Q72">
        <v>14.762116000000001</v>
      </c>
      <c r="R72">
        <v>42.560259000000002</v>
      </c>
      <c r="S72">
        <v>18.498470999999999</v>
      </c>
      <c r="T72">
        <v>2.2960729999999998</v>
      </c>
      <c r="U72">
        <v>335.26028200000002</v>
      </c>
      <c r="V72">
        <v>19.915310999999999</v>
      </c>
      <c r="W72">
        <v>44.575595999999997</v>
      </c>
      <c r="X72">
        <v>141.71826100000001</v>
      </c>
      <c r="Y72">
        <v>0</v>
      </c>
      <c r="Z72">
        <v>10.5677</v>
      </c>
      <c r="AA72">
        <v>17.304127999999999</v>
      </c>
      <c r="AB72">
        <v>0</v>
      </c>
      <c r="AC72">
        <v>0</v>
      </c>
      <c r="AD72">
        <v>0</v>
      </c>
      <c r="AE72">
        <v>36.334803999999998</v>
      </c>
      <c r="AF72">
        <v>8.7781439999999993</v>
      </c>
      <c r="AG72">
        <v>45.631225999999998</v>
      </c>
      <c r="AH72">
        <v>41.336461999999997</v>
      </c>
      <c r="AI72">
        <v>0</v>
      </c>
      <c r="AJ72">
        <v>0</v>
      </c>
      <c r="AK72">
        <v>62.398412999999998</v>
      </c>
      <c r="AL72">
        <v>23.443000999999999</v>
      </c>
      <c r="AM72">
        <v>17.397058999999999</v>
      </c>
      <c r="AN72">
        <v>0.992039</v>
      </c>
      <c r="AO72">
        <v>0</v>
      </c>
      <c r="AP72">
        <v>0.369197</v>
      </c>
      <c r="AQ72">
        <v>12.894382</v>
      </c>
      <c r="AR72">
        <v>45.606349999999999</v>
      </c>
      <c r="AS72">
        <v>35.072035999999997</v>
      </c>
      <c r="AT72">
        <v>11.613902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88.713715000000008</v>
      </c>
      <c r="BA72">
        <f t="shared" si="4"/>
        <v>2758.9424330000011</v>
      </c>
      <c r="BD72">
        <v>7.64</v>
      </c>
      <c r="BE72">
        <v>1.87</v>
      </c>
      <c r="BF72">
        <v>2.91</v>
      </c>
      <c r="BG72">
        <v>1.77</v>
      </c>
      <c r="BH72">
        <v>8.9700000000000006</v>
      </c>
      <c r="BI72">
        <v>0.93</v>
      </c>
      <c r="BJ72">
        <v>0.87</v>
      </c>
      <c r="BK72">
        <v>1.77</v>
      </c>
      <c r="BL72">
        <v>1.73</v>
      </c>
      <c r="BM72">
        <v>0.19</v>
      </c>
      <c r="BN72">
        <v>3.05</v>
      </c>
      <c r="BO72">
        <v>3.63</v>
      </c>
      <c r="BP72">
        <v>0.24</v>
      </c>
      <c r="BQ72">
        <v>1.93</v>
      </c>
      <c r="BR72">
        <v>2.09</v>
      </c>
      <c r="BS72">
        <v>1.56</v>
      </c>
      <c r="BT72">
        <v>2.8526379999999998</v>
      </c>
      <c r="BU72">
        <v>1.28911</v>
      </c>
      <c r="BV72">
        <v>2.2805520000000001</v>
      </c>
      <c r="BW72">
        <v>1.8666039999999999</v>
      </c>
      <c r="BX72">
        <v>1.882668</v>
      </c>
      <c r="BY72">
        <v>2.5782180000000001</v>
      </c>
      <c r="BZ72">
        <v>1.275358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3.4032480000000001</v>
      </c>
      <c r="CK72">
        <v>1.7967280000000001</v>
      </c>
      <c r="CL72">
        <v>1.861937</v>
      </c>
      <c r="CM72">
        <v>3.3736809999999999</v>
      </c>
      <c r="CN72">
        <v>1.6225590000000001</v>
      </c>
      <c r="CO72">
        <v>4.1251499999999997</v>
      </c>
      <c r="CP72">
        <v>4.0907809999999998</v>
      </c>
      <c r="CQ72">
        <v>1.8755679999999999</v>
      </c>
      <c r="CR72">
        <v>0.80885300000000004</v>
      </c>
      <c r="CS72">
        <v>1.3172140000000001</v>
      </c>
      <c r="CT72">
        <v>4.059202</v>
      </c>
      <c r="CU72">
        <v>0</v>
      </c>
      <c r="CV72">
        <v>1.274483</v>
      </c>
      <c r="CW72">
        <v>3.929163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88.713715000000008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654.48542499999996</v>
      </c>
      <c r="L73">
        <v>565.30258700000002</v>
      </c>
      <c r="M73">
        <v>92.120135000000005</v>
      </c>
      <c r="N73">
        <v>117.61850099999999</v>
      </c>
      <c r="O73">
        <v>123.402011</v>
      </c>
      <c r="P73">
        <v>141.42464699999999</v>
      </c>
      <c r="Q73">
        <v>14.762116000000001</v>
      </c>
      <c r="R73">
        <v>42.560259000000002</v>
      </c>
      <c r="S73">
        <v>18.498470999999999</v>
      </c>
      <c r="T73">
        <v>2.2960729999999998</v>
      </c>
      <c r="U73">
        <v>335.26028200000002</v>
      </c>
      <c r="V73">
        <v>19.915310999999999</v>
      </c>
      <c r="W73">
        <v>44.575595999999997</v>
      </c>
      <c r="X73">
        <v>141.71826100000001</v>
      </c>
      <c r="Y73">
        <v>0</v>
      </c>
      <c r="Z73">
        <v>10.5677</v>
      </c>
      <c r="AA73">
        <v>26.994440000000001</v>
      </c>
      <c r="AB73">
        <v>3.7617829999999999</v>
      </c>
      <c r="AC73">
        <v>0</v>
      </c>
      <c r="AD73">
        <v>0</v>
      </c>
      <c r="AE73">
        <v>36.334803999999998</v>
      </c>
      <c r="AF73">
        <v>8.7781439999999993</v>
      </c>
      <c r="AG73">
        <v>45.631225999999998</v>
      </c>
      <c r="AH73">
        <v>41.336461999999997</v>
      </c>
      <c r="AI73">
        <v>0</v>
      </c>
      <c r="AJ73">
        <v>0</v>
      </c>
      <c r="AK73">
        <v>62.398412999999998</v>
      </c>
      <c r="AL73">
        <v>23.443000999999999</v>
      </c>
      <c r="AM73">
        <v>17.397058999999999</v>
      </c>
      <c r="AN73">
        <v>1.0122850000000001</v>
      </c>
      <c r="AO73">
        <v>0</v>
      </c>
      <c r="AP73">
        <v>0</v>
      </c>
      <c r="AQ73">
        <v>12.894382</v>
      </c>
      <c r="AR73">
        <v>45.606349999999999</v>
      </c>
      <c r="AS73">
        <v>35.072035999999997</v>
      </c>
      <c r="AT73">
        <v>11.613902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88.713715000000008</v>
      </c>
      <c r="BA73">
        <f t="shared" si="4"/>
        <v>2785.4953770000002</v>
      </c>
      <c r="BD73">
        <v>7.64</v>
      </c>
      <c r="BE73">
        <v>1.87</v>
      </c>
      <c r="BF73">
        <v>2.91</v>
      </c>
      <c r="BG73">
        <v>1.77</v>
      </c>
      <c r="BH73">
        <v>8.9700000000000006</v>
      </c>
      <c r="BI73">
        <v>0.93</v>
      </c>
      <c r="BJ73">
        <v>0.87</v>
      </c>
      <c r="BK73">
        <v>1.77</v>
      </c>
      <c r="BL73">
        <v>1.73</v>
      </c>
      <c r="BM73">
        <v>0.19</v>
      </c>
      <c r="BN73">
        <v>3.05</v>
      </c>
      <c r="BO73">
        <v>3.63</v>
      </c>
      <c r="BP73">
        <v>0.24</v>
      </c>
      <c r="BQ73">
        <v>1.93</v>
      </c>
      <c r="BR73">
        <v>2.09</v>
      </c>
      <c r="BS73">
        <v>1.56</v>
      </c>
      <c r="BT73">
        <v>2.8526379999999998</v>
      </c>
      <c r="BU73">
        <v>1.28911</v>
      </c>
      <c r="BV73">
        <v>2.2805520000000001</v>
      </c>
      <c r="BW73">
        <v>1.8666039999999999</v>
      </c>
      <c r="BX73">
        <v>1.882668</v>
      </c>
      <c r="BY73">
        <v>2.5782180000000001</v>
      </c>
      <c r="BZ73">
        <v>1.275358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3.4032480000000001</v>
      </c>
      <c r="CK73">
        <v>1.7967280000000001</v>
      </c>
      <c r="CL73">
        <v>1.861937</v>
      </c>
      <c r="CM73">
        <v>3.3736809999999999</v>
      </c>
      <c r="CN73">
        <v>1.6225590000000001</v>
      </c>
      <c r="CO73">
        <v>4.1251499999999997</v>
      </c>
      <c r="CP73">
        <v>4.0907809999999998</v>
      </c>
      <c r="CQ73">
        <v>1.8755679999999999</v>
      </c>
      <c r="CR73">
        <v>0.80885300000000004</v>
      </c>
      <c r="CS73">
        <v>1.3172140000000001</v>
      </c>
      <c r="CT73">
        <v>4.059202</v>
      </c>
      <c r="CU73">
        <v>0</v>
      </c>
      <c r="CV73">
        <v>1.274483</v>
      </c>
      <c r="CW73">
        <v>3.929163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88.713715000000008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662.22194200000001</v>
      </c>
      <c r="L74">
        <v>639.78648499999997</v>
      </c>
      <c r="M74">
        <v>92.120135000000005</v>
      </c>
      <c r="N74">
        <v>117.61850099999999</v>
      </c>
      <c r="O74">
        <v>123.402011</v>
      </c>
      <c r="P74">
        <v>141.42464699999999</v>
      </c>
      <c r="Q74">
        <v>17.436589999999999</v>
      </c>
      <c r="R74">
        <v>42.550651999999999</v>
      </c>
      <c r="S74">
        <v>26.275144999999998</v>
      </c>
      <c r="T74">
        <v>2.2960729999999998</v>
      </c>
      <c r="U74">
        <v>335.26028200000002</v>
      </c>
      <c r="V74">
        <v>19.915310999999999</v>
      </c>
      <c r="W74">
        <v>44.575595999999997</v>
      </c>
      <c r="X74">
        <v>141.71826100000001</v>
      </c>
      <c r="Y74">
        <v>0</v>
      </c>
      <c r="Z74">
        <v>10.5677</v>
      </c>
      <c r="AA74">
        <v>26.994440000000001</v>
      </c>
      <c r="AB74">
        <v>14.74619</v>
      </c>
      <c r="AC74">
        <v>0</v>
      </c>
      <c r="AD74">
        <v>0</v>
      </c>
      <c r="AE74">
        <v>36.334803999999998</v>
      </c>
      <c r="AF74">
        <v>8.7781439999999993</v>
      </c>
      <c r="AG74">
        <v>45.631225999999998</v>
      </c>
      <c r="AH74">
        <v>62.004691999999999</v>
      </c>
      <c r="AI74">
        <v>0</v>
      </c>
      <c r="AJ74">
        <v>0</v>
      </c>
      <c r="AK74">
        <v>62.398412999999998</v>
      </c>
      <c r="AL74">
        <v>23.443000999999999</v>
      </c>
      <c r="AM74">
        <v>17.397058999999999</v>
      </c>
      <c r="AN74">
        <v>1.0122850000000001</v>
      </c>
      <c r="AO74">
        <v>0</v>
      </c>
      <c r="AP74">
        <v>0</v>
      </c>
      <c r="AQ74">
        <v>12.894382</v>
      </c>
      <c r="AR74">
        <v>45.606349999999999</v>
      </c>
      <c r="AS74">
        <v>35.072035999999997</v>
      </c>
      <c r="AT74">
        <v>11.613902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89.350956000000011</v>
      </c>
      <c r="BA74">
        <f t="shared" si="4"/>
        <v>2910.4472109999997</v>
      </c>
      <c r="BD74">
        <v>7.64</v>
      </c>
      <c r="BE74">
        <v>1.87</v>
      </c>
      <c r="BF74">
        <v>2.91</v>
      </c>
      <c r="BG74">
        <v>1.77</v>
      </c>
      <c r="BH74">
        <v>8.9700000000000006</v>
      </c>
      <c r="BI74">
        <v>0.93</v>
      </c>
      <c r="BJ74">
        <v>0.87</v>
      </c>
      <c r="BK74">
        <v>1.77</v>
      </c>
      <c r="BL74">
        <v>1.73</v>
      </c>
      <c r="BM74">
        <v>0.19</v>
      </c>
      <c r="BN74">
        <v>3.05</v>
      </c>
      <c r="BO74">
        <v>3.63</v>
      </c>
      <c r="BP74">
        <v>0.24</v>
      </c>
      <c r="BQ74">
        <v>1.93</v>
      </c>
      <c r="BR74">
        <v>2.09</v>
      </c>
      <c r="BS74">
        <v>1.56</v>
      </c>
      <c r="BT74">
        <v>2.8526379999999998</v>
      </c>
      <c r="BU74">
        <v>1.28911</v>
      </c>
      <c r="BV74">
        <v>2.2805520000000001</v>
      </c>
      <c r="BW74">
        <v>1.8666039999999999</v>
      </c>
      <c r="BX74">
        <v>1.882668</v>
      </c>
      <c r="BY74">
        <v>2.5782180000000001</v>
      </c>
      <c r="BZ74">
        <v>1.275358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3.4032480000000001</v>
      </c>
      <c r="CK74">
        <v>1.7967280000000001</v>
      </c>
      <c r="CL74">
        <v>1.861937</v>
      </c>
      <c r="CM74">
        <v>3.3736809999999999</v>
      </c>
      <c r="CN74">
        <v>1.6225590000000001</v>
      </c>
      <c r="CO74">
        <v>4.1251499999999997</v>
      </c>
      <c r="CP74">
        <v>4.0907809999999998</v>
      </c>
      <c r="CQ74">
        <v>1.8755679999999999</v>
      </c>
      <c r="CR74">
        <v>0.80885300000000004</v>
      </c>
      <c r="CS74">
        <v>1.3172140000000001</v>
      </c>
      <c r="CT74">
        <v>4.059202</v>
      </c>
      <c r="CU74">
        <v>0</v>
      </c>
      <c r="CV74">
        <v>1.911724</v>
      </c>
      <c r="CW74">
        <v>3.929163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89.350956000000011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662.23154899999997</v>
      </c>
      <c r="L75">
        <v>640.70965999999999</v>
      </c>
      <c r="M75">
        <v>92.120135000000005</v>
      </c>
      <c r="N75">
        <v>117.61850099999999</v>
      </c>
      <c r="O75">
        <v>123.402011</v>
      </c>
      <c r="P75">
        <v>141.42464699999999</v>
      </c>
      <c r="Q75">
        <v>20.789352000000001</v>
      </c>
      <c r="R75">
        <v>31.248987</v>
      </c>
      <c r="S75">
        <v>26.275144999999998</v>
      </c>
      <c r="T75">
        <v>2.2960729999999998</v>
      </c>
      <c r="U75">
        <v>335.26028200000002</v>
      </c>
      <c r="V75">
        <v>19.915310999999999</v>
      </c>
      <c r="W75">
        <v>44.575595999999997</v>
      </c>
      <c r="X75">
        <v>141.71826100000001</v>
      </c>
      <c r="Y75">
        <v>0</v>
      </c>
      <c r="Z75">
        <v>10.5677</v>
      </c>
      <c r="AA75">
        <v>24.286496</v>
      </c>
      <c r="AB75">
        <v>14.74619</v>
      </c>
      <c r="AC75">
        <v>10.716803000000001</v>
      </c>
      <c r="AD75">
        <v>0</v>
      </c>
      <c r="AE75">
        <v>36.334803999999998</v>
      </c>
      <c r="AF75">
        <v>8.7781439999999993</v>
      </c>
      <c r="AG75">
        <v>45.631225999999998</v>
      </c>
      <c r="AH75">
        <v>64.071515000000005</v>
      </c>
      <c r="AI75">
        <v>0</v>
      </c>
      <c r="AJ75">
        <v>0</v>
      </c>
      <c r="AK75">
        <v>62.398412999999998</v>
      </c>
      <c r="AL75">
        <v>23.443000999999999</v>
      </c>
      <c r="AM75">
        <v>17.397058999999999</v>
      </c>
      <c r="AN75">
        <v>1.0122850000000001</v>
      </c>
      <c r="AO75">
        <v>0</v>
      </c>
      <c r="AP75">
        <v>0</v>
      </c>
      <c r="AQ75">
        <v>12.894382</v>
      </c>
      <c r="AR75">
        <v>45.606349999999999</v>
      </c>
      <c r="AS75">
        <v>35.072035999999997</v>
      </c>
      <c r="AT75">
        <v>11.613902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90.273128</v>
      </c>
      <c r="BA75">
        <f t="shared" si="4"/>
        <v>2914.4289439999998</v>
      </c>
      <c r="BD75">
        <v>7.64</v>
      </c>
      <c r="BE75">
        <v>1.87</v>
      </c>
      <c r="BF75">
        <v>2.91</v>
      </c>
      <c r="BG75">
        <v>1.77</v>
      </c>
      <c r="BH75">
        <v>8.9700000000000006</v>
      </c>
      <c r="BI75">
        <v>0.93</v>
      </c>
      <c r="BJ75">
        <v>0.87</v>
      </c>
      <c r="BK75">
        <v>1.77</v>
      </c>
      <c r="BL75">
        <v>1.73</v>
      </c>
      <c r="BM75">
        <v>0.19</v>
      </c>
      <c r="BN75">
        <v>3.05</v>
      </c>
      <c r="BO75">
        <v>3.63</v>
      </c>
      <c r="BP75">
        <v>0.24</v>
      </c>
      <c r="BQ75">
        <v>1.93</v>
      </c>
      <c r="BR75">
        <v>2.09</v>
      </c>
      <c r="BS75">
        <v>1.56</v>
      </c>
      <c r="BT75">
        <v>2.8526379999999998</v>
      </c>
      <c r="BU75">
        <v>1.28911</v>
      </c>
      <c r="BV75">
        <v>2.2805520000000001</v>
      </c>
      <c r="BW75">
        <v>1.8666039999999999</v>
      </c>
      <c r="BX75">
        <v>1.882668</v>
      </c>
      <c r="BY75">
        <v>2.5782180000000001</v>
      </c>
      <c r="BZ75">
        <v>1.275358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3.4032480000000001</v>
      </c>
      <c r="CK75">
        <v>1.7967280000000001</v>
      </c>
      <c r="CL75">
        <v>1.861937</v>
      </c>
      <c r="CM75">
        <v>3.3736809999999999</v>
      </c>
      <c r="CN75">
        <v>1.6225590000000001</v>
      </c>
      <c r="CO75">
        <v>4.1251499999999997</v>
      </c>
      <c r="CP75">
        <v>4.0907809999999998</v>
      </c>
      <c r="CQ75">
        <v>1.8755679999999999</v>
      </c>
      <c r="CR75">
        <v>0.80885300000000004</v>
      </c>
      <c r="CS75">
        <v>1.3172140000000001</v>
      </c>
      <c r="CT75">
        <v>4.059202</v>
      </c>
      <c r="CU75">
        <v>0.86527600000000005</v>
      </c>
      <c r="CV75">
        <v>1.96862</v>
      </c>
      <c r="CW75">
        <v>3.929163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90.273128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662.23154899999997</v>
      </c>
      <c r="L76">
        <v>640.70965999999999</v>
      </c>
      <c r="M76">
        <v>92.120135000000005</v>
      </c>
      <c r="N76">
        <v>117.61850099999999</v>
      </c>
      <c r="O76">
        <v>123.402011</v>
      </c>
      <c r="P76">
        <v>141.42464699999999</v>
      </c>
      <c r="Q76">
        <v>21.039234</v>
      </c>
      <c r="R76">
        <v>31.248987</v>
      </c>
      <c r="S76">
        <v>26.275144999999998</v>
      </c>
      <c r="T76">
        <v>2.2960729999999998</v>
      </c>
      <c r="U76">
        <v>335.26028200000002</v>
      </c>
      <c r="V76">
        <v>19.915310999999999</v>
      </c>
      <c r="W76">
        <v>44.575595999999997</v>
      </c>
      <c r="X76">
        <v>141.71826100000001</v>
      </c>
      <c r="Y76">
        <v>0</v>
      </c>
      <c r="Z76">
        <v>12.592471</v>
      </c>
      <c r="AA76">
        <v>26.942831999999999</v>
      </c>
      <c r="AB76">
        <v>29.733135000000001</v>
      </c>
      <c r="AC76">
        <v>10.716803000000001</v>
      </c>
      <c r="AD76">
        <v>8.7350089999999998</v>
      </c>
      <c r="AE76">
        <v>54.689557999999998</v>
      </c>
      <c r="AF76">
        <v>8.7781439999999993</v>
      </c>
      <c r="AG76">
        <v>45.631225999999998</v>
      </c>
      <c r="AH76">
        <v>87.839980999999995</v>
      </c>
      <c r="AI76">
        <v>0</v>
      </c>
      <c r="AJ76">
        <v>0</v>
      </c>
      <c r="AK76">
        <v>62.398412999999998</v>
      </c>
      <c r="AL76">
        <v>23.443000999999999</v>
      </c>
      <c r="AM76">
        <v>17.397058999999999</v>
      </c>
      <c r="AN76">
        <v>1.0122850000000001</v>
      </c>
      <c r="AO76">
        <v>0</v>
      </c>
      <c r="AP76">
        <v>0</v>
      </c>
      <c r="AQ76">
        <v>38.683143999999999</v>
      </c>
      <c r="AR76">
        <v>45.606349999999999</v>
      </c>
      <c r="AS76">
        <v>35.072035999999997</v>
      </c>
      <c r="AT76">
        <v>11.613902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92.955010000000016</v>
      </c>
      <c r="BA76">
        <f t="shared" si="4"/>
        <v>3013.6757510000002</v>
      </c>
      <c r="BD76">
        <v>7.64</v>
      </c>
      <c r="BE76">
        <v>1.87</v>
      </c>
      <c r="BF76">
        <v>2.91</v>
      </c>
      <c r="BG76">
        <v>1.77</v>
      </c>
      <c r="BH76">
        <v>8.9700000000000006</v>
      </c>
      <c r="BI76">
        <v>0.93</v>
      </c>
      <c r="BJ76">
        <v>0.92</v>
      </c>
      <c r="BK76">
        <v>1.77</v>
      </c>
      <c r="BL76">
        <v>1.73</v>
      </c>
      <c r="BM76">
        <v>0.19</v>
      </c>
      <c r="BN76">
        <v>3.05</v>
      </c>
      <c r="BO76">
        <v>3.63</v>
      </c>
      <c r="BP76">
        <v>0.24</v>
      </c>
      <c r="BQ76">
        <v>1.93</v>
      </c>
      <c r="BR76">
        <v>2.09</v>
      </c>
      <c r="BS76">
        <v>1.56</v>
      </c>
      <c r="BT76">
        <v>2.8526379999999998</v>
      </c>
      <c r="BU76">
        <v>1.28911</v>
      </c>
      <c r="BV76">
        <v>2.2805520000000001</v>
      </c>
      <c r="BW76">
        <v>1.8666039999999999</v>
      </c>
      <c r="BX76">
        <v>1.882668</v>
      </c>
      <c r="BY76">
        <v>2.5782180000000001</v>
      </c>
      <c r="BZ76">
        <v>1.275358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3.4032480000000001</v>
      </c>
      <c r="CK76">
        <v>1.7967280000000001</v>
      </c>
      <c r="CL76">
        <v>1.861937</v>
      </c>
      <c r="CM76">
        <v>3.3736809999999999</v>
      </c>
      <c r="CN76">
        <v>1.6225590000000001</v>
      </c>
      <c r="CO76">
        <v>4.1251499999999997</v>
      </c>
      <c r="CP76">
        <v>4.0907809999999998</v>
      </c>
      <c r="CQ76">
        <v>1.8755679999999999</v>
      </c>
      <c r="CR76">
        <v>0.80885300000000004</v>
      </c>
      <c r="CS76">
        <v>1.3172140000000001</v>
      </c>
      <c r="CT76">
        <v>4.059202</v>
      </c>
      <c r="CU76">
        <v>2.7688820000000001</v>
      </c>
      <c r="CV76">
        <v>2.6968960000000002</v>
      </c>
      <c r="CW76">
        <v>3.929163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92.955010000000016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662.23154899999997</v>
      </c>
      <c r="L77">
        <v>640.70965999999999</v>
      </c>
      <c r="M77">
        <v>92.120135000000005</v>
      </c>
      <c r="N77">
        <v>117.61850099999999</v>
      </c>
      <c r="O77">
        <v>123.402011</v>
      </c>
      <c r="P77">
        <v>141.42464699999999</v>
      </c>
      <c r="Q77">
        <v>21.039234</v>
      </c>
      <c r="R77">
        <v>31.248987</v>
      </c>
      <c r="S77">
        <v>26.275144999999998</v>
      </c>
      <c r="T77">
        <v>2.2960729999999998</v>
      </c>
      <c r="U77">
        <v>335.26028200000002</v>
      </c>
      <c r="V77">
        <v>19.915310999999999</v>
      </c>
      <c r="W77">
        <v>44.575595999999997</v>
      </c>
      <c r="X77">
        <v>141.71826100000001</v>
      </c>
      <c r="Y77">
        <v>0</v>
      </c>
      <c r="Z77">
        <v>18.888707</v>
      </c>
      <c r="AA77">
        <v>40.491660000000003</v>
      </c>
      <c r="AB77">
        <v>29.733135000000001</v>
      </c>
      <c r="AC77">
        <v>21.454756</v>
      </c>
      <c r="AD77">
        <v>17.470018</v>
      </c>
      <c r="AE77">
        <v>54.689557999999998</v>
      </c>
      <c r="AF77">
        <v>8.7781439999999993</v>
      </c>
      <c r="AG77">
        <v>45.631225999999998</v>
      </c>
      <c r="AH77">
        <v>118.842327</v>
      </c>
      <c r="AI77">
        <v>0</v>
      </c>
      <c r="AJ77">
        <v>0</v>
      </c>
      <c r="AK77">
        <v>62.398412999999998</v>
      </c>
      <c r="AL77">
        <v>23.443000999999999</v>
      </c>
      <c r="AM77">
        <v>17.397058999999999</v>
      </c>
      <c r="AN77">
        <v>1.0122850000000001</v>
      </c>
      <c r="AO77">
        <v>0</v>
      </c>
      <c r="AP77">
        <v>5.5379550000000002</v>
      </c>
      <c r="AQ77">
        <v>38.683143999999999</v>
      </c>
      <c r="AR77">
        <v>45.606349999999999</v>
      </c>
      <c r="AS77">
        <v>35.072035999999997</v>
      </c>
      <c r="AT77">
        <v>8.7077849999999994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95.305312000000015</v>
      </c>
      <c r="BA77">
        <f t="shared" si="4"/>
        <v>3088.978263</v>
      </c>
      <c r="BD77">
        <v>7.64</v>
      </c>
      <c r="BE77">
        <v>1.87</v>
      </c>
      <c r="BF77">
        <v>2.91</v>
      </c>
      <c r="BG77">
        <v>1.77</v>
      </c>
      <c r="BH77">
        <v>8.9700000000000006</v>
      </c>
      <c r="BI77">
        <v>0.93</v>
      </c>
      <c r="BJ77">
        <v>0.93</v>
      </c>
      <c r="BK77">
        <v>1.77</v>
      </c>
      <c r="BL77">
        <v>1.73</v>
      </c>
      <c r="BM77">
        <v>0.19</v>
      </c>
      <c r="BN77">
        <v>3.05</v>
      </c>
      <c r="BO77">
        <v>3.63</v>
      </c>
      <c r="BP77">
        <v>0.24</v>
      </c>
      <c r="BQ77">
        <v>1.93</v>
      </c>
      <c r="BR77">
        <v>2.09</v>
      </c>
      <c r="BS77">
        <v>1.56</v>
      </c>
      <c r="BT77">
        <v>2.8526379999999998</v>
      </c>
      <c r="BU77">
        <v>1.28911</v>
      </c>
      <c r="BV77">
        <v>2.2805520000000001</v>
      </c>
      <c r="BW77">
        <v>1.8666039999999999</v>
      </c>
      <c r="BX77">
        <v>1.882668</v>
      </c>
      <c r="BY77">
        <v>2.5782180000000001</v>
      </c>
      <c r="BZ77">
        <v>1.275358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3.4032480000000001</v>
      </c>
      <c r="CK77">
        <v>1.7967280000000001</v>
      </c>
      <c r="CL77">
        <v>1.861937</v>
      </c>
      <c r="CM77">
        <v>3.3736809999999999</v>
      </c>
      <c r="CN77">
        <v>1.6225590000000001</v>
      </c>
      <c r="CO77">
        <v>4.1251499999999997</v>
      </c>
      <c r="CP77">
        <v>4.0907809999999998</v>
      </c>
      <c r="CQ77">
        <v>1.8755679999999999</v>
      </c>
      <c r="CR77">
        <v>0.80885300000000004</v>
      </c>
      <c r="CS77">
        <v>1.3172140000000001</v>
      </c>
      <c r="CT77">
        <v>4.059202</v>
      </c>
      <c r="CU77">
        <v>4.1533220000000002</v>
      </c>
      <c r="CV77">
        <v>3.6527579999999999</v>
      </c>
      <c r="CW77">
        <v>3.929163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95.305312000000015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662.22194200000001</v>
      </c>
      <c r="L78">
        <v>640.70965999999999</v>
      </c>
      <c r="M78">
        <v>92.120135000000005</v>
      </c>
      <c r="N78">
        <v>117.61850099999999</v>
      </c>
      <c r="O78">
        <v>123.402011</v>
      </c>
      <c r="P78">
        <v>141.42464699999999</v>
      </c>
      <c r="Q78">
        <v>21.039234</v>
      </c>
      <c r="R78">
        <v>31.248987</v>
      </c>
      <c r="S78">
        <v>26.275144999999998</v>
      </c>
      <c r="T78">
        <v>2.2960729999999998</v>
      </c>
      <c r="U78">
        <v>335.26028200000002</v>
      </c>
      <c r="V78">
        <v>19.915310999999999</v>
      </c>
      <c r="W78">
        <v>44.575595999999997</v>
      </c>
      <c r="X78">
        <v>141.71826100000001</v>
      </c>
      <c r="Y78">
        <v>0</v>
      </c>
      <c r="Z78">
        <v>18.888707</v>
      </c>
      <c r="AA78">
        <v>40.491660000000003</v>
      </c>
      <c r="AB78">
        <v>44.599702000000001</v>
      </c>
      <c r="AC78">
        <v>32.182839999999999</v>
      </c>
      <c r="AD78">
        <v>29.699031000000002</v>
      </c>
      <c r="AE78">
        <v>54.689557999999998</v>
      </c>
      <c r="AF78">
        <v>9.0992949999999997</v>
      </c>
      <c r="AG78">
        <v>45.631225999999998</v>
      </c>
      <c r="AH78">
        <v>153.15159</v>
      </c>
      <c r="AI78">
        <v>0</v>
      </c>
      <c r="AJ78">
        <v>0</v>
      </c>
      <c r="AK78">
        <v>62.398412999999998</v>
      </c>
      <c r="AL78">
        <v>23.443000999999999</v>
      </c>
      <c r="AM78">
        <v>17.397058999999999</v>
      </c>
      <c r="AN78">
        <v>1.0122850000000001</v>
      </c>
      <c r="AO78">
        <v>0</v>
      </c>
      <c r="AP78">
        <v>5.5379550000000002</v>
      </c>
      <c r="AQ78">
        <v>51.577525999999999</v>
      </c>
      <c r="AR78">
        <v>45.606349999999999</v>
      </c>
      <c r="AS78">
        <v>35.072035999999997</v>
      </c>
      <c r="AT78">
        <v>8.7077849999999994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96.927534000000009</v>
      </c>
      <c r="BA78">
        <f t="shared" si="4"/>
        <v>3175.9393380000001</v>
      </c>
      <c r="BD78">
        <v>7.64</v>
      </c>
      <c r="BE78">
        <v>1.87</v>
      </c>
      <c r="BF78">
        <v>2.91</v>
      </c>
      <c r="BG78">
        <v>1.77</v>
      </c>
      <c r="BH78">
        <v>8.9700000000000006</v>
      </c>
      <c r="BI78">
        <v>0.87</v>
      </c>
      <c r="BJ78">
        <v>0.93</v>
      </c>
      <c r="BK78">
        <v>1.77</v>
      </c>
      <c r="BL78">
        <v>1.73</v>
      </c>
      <c r="BM78">
        <v>0.19</v>
      </c>
      <c r="BN78">
        <v>3.05</v>
      </c>
      <c r="BO78">
        <v>3.63</v>
      </c>
      <c r="BP78">
        <v>0.24</v>
      </c>
      <c r="BQ78">
        <v>1.93</v>
      </c>
      <c r="BR78">
        <v>2.09</v>
      </c>
      <c r="BS78">
        <v>1.56</v>
      </c>
      <c r="BT78">
        <v>2.8526379999999998</v>
      </c>
      <c r="BU78">
        <v>1.28911</v>
      </c>
      <c r="BV78">
        <v>2.2805520000000001</v>
      </c>
      <c r="BW78">
        <v>1.8666039999999999</v>
      </c>
      <c r="BX78">
        <v>1.882668</v>
      </c>
      <c r="BY78">
        <v>2.5782180000000001</v>
      </c>
      <c r="BZ78">
        <v>1.275358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3.4032480000000001</v>
      </c>
      <c r="CK78">
        <v>1.7967280000000001</v>
      </c>
      <c r="CL78">
        <v>1.861937</v>
      </c>
      <c r="CM78">
        <v>3.3736809999999999</v>
      </c>
      <c r="CN78">
        <v>1.6225590000000001</v>
      </c>
      <c r="CO78">
        <v>4.1251499999999997</v>
      </c>
      <c r="CP78">
        <v>4.0907809999999998</v>
      </c>
      <c r="CQ78">
        <v>1.8755679999999999</v>
      </c>
      <c r="CR78">
        <v>0.80885300000000004</v>
      </c>
      <c r="CS78">
        <v>1.3172140000000001</v>
      </c>
      <c r="CT78">
        <v>4.059202</v>
      </c>
      <c r="CU78">
        <v>4.8455430000000002</v>
      </c>
      <c r="CV78">
        <v>4.6427589999999999</v>
      </c>
      <c r="CW78">
        <v>3.929163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96.927534000000009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662.22194200000001</v>
      </c>
      <c r="L79">
        <v>640.70965999999999</v>
      </c>
      <c r="M79">
        <v>92.120135000000005</v>
      </c>
      <c r="N79">
        <v>117.61850099999999</v>
      </c>
      <c r="O79">
        <v>123.402011</v>
      </c>
      <c r="P79">
        <v>141.42464699999999</v>
      </c>
      <c r="Q79">
        <v>21.039234</v>
      </c>
      <c r="R79">
        <v>31.248987</v>
      </c>
      <c r="S79">
        <v>26.275144999999998</v>
      </c>
      <c r="T79">
        <v>2.2960729999999998</v>
      </c>
      <c r="U79">
        <v>335.26028200000002</v>
      </c>
      <c r="V79">
        <v>19.915310999999999</v>
      </c>
      <c r="W79">
        <v>44.575595999999997</v>
      </c>
      <c r="X79">
        <v>141.71826100000001</v>
      </c>
      <c r="Y79">
        <v>0</v>
      </c>
      <c r="Z79">
        <v>18.888707</v>
      </c>
      <c r="AA79">
        <v>40.491660000000003</v>
      </c>
      <c r="AB79">
        <v>44.599702000000001</v>
      </c>
      <c r="AC79">
        <v>32.182839999999999</v>
      </c>
      <c r="AD79">
        <v>40.181043000000003</v>
      </c>
      <c r="AE79">
        <v>54.689557999999998</v>
      </c>
      <c r="AF79">
        <v>9.0992949999999997</v>
      </c>
      <c r="AG79">
        <v>45.631225999999998</v>
      </c>
      <c r="AH79">
        <v>153.15159</v>
      </c>
      <c r="AI79">
        <v>4.2291639999999999</v>
      </c>
      <c r="AJ79">
        <v>0</v>
      </c>
      <c r="AK79">
        <v>62.398412999999998</v>
      </c>
      <c r="AL79">
        <v>23.443000999999999</v>
      </c>
      <c r="AM79">
        <v>17.397058999999999</v>
      </c>
      <c r="AN79">
        <v>1.0122850000000001</v>
      </c>
      <c r="AO79">
        <v>0</v>
      </c>
      <c r="AP79">
        <v>5.5379550000000002</v>
      </c>
      <c r="AQ79">
        <v>51.577525999999999</v>
      </c>
      <c r="AR79">
        <v>45.606349999999999</v>
      </c>
      <c r="AS79">
        <v>35.072035999999997</v>
      </c>
      <c r="AT79">
        <v>8.7077849999999994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97.759755000000013</v>
      </c>
      <c r="BA79">
        <f t="shared" si="4"/>
        <v>3191.482735</v>
      </c>
      <c r="BD79">
        <v>7.64</v>
      </c>
      <c r="BE79">
        <v>1.87</v>
      </c>
      <c r="BF79">
        <v>2.91</v>
      </c>
      <c r="BG79">
        <v>1.77</v>
      </c>
      <c r="BH79">
        <v>8.9700000000000006</v>
      </c>
      <c r="BI79">
        <v>0.87</v>
      </c>
      <c r="BJ79">
        <v>0.93</v>
      </c>
      <c r="BK79">
        <v>1.77</v>
      </c>
      <c r="BL79">
        <v>1.73</v>
      </c>
      <c r="BM79">
        <v>0.19</v>
      </c>
      <c r="BN79">
        <v>3.19</v>
      </c>
      <c r="BO79">
        <v>3.63</v>
      </c>
      <c r="BP79">
        <v>0.24</v>
      </c>
      <c r="BQ79">
        <v>1.93</v>
      </c>
      <c r="BR79">
        <v>2.09</v>
      </c>
      <c r="BS79">
        <v>1.56</v>
      </c>
      <c r="BT79">
        <v>2.8526379999999998</v>
      </c>
      <c r="BU79">
        <v>1.28911</v>
      </c>
      <c r="BV79">
        <v>2.2805520000000001</v>
      </c>
      <c r="BW79">
        <v>1.8666039999999999</v>
      </c>
      <c r="BX79">
        <v>1.882668</v>
      </c>
      <c r="BY79">
        <v>2.5782180000000001</v>
      </c>
      <c r="BZ79">
        <v>1.275358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3.4032480000000001</v>
      </c>
      <c r="CK79">
        <v>1.7967280000000001</v>
      </c>
      <c r="CL79">
        <v>1.861937</v>
      </c>
      <c r="CM79">
        <v>3.3736809999999999</v>
      </c>
      <c r="CN79">
        <v>1.6225590000000001</v>
      </c>
      <c r="CO79">
        <v>4.1251499999999997</v>
      </c>
      <c r="CP79">
        <v>4.0907809999999998</v>
      </c>
      <c r="CQ79">
        <v>1.8755679999999999</v>
      </c>
      <c r="CR79">
        <v>0.80885300000000004</v>
      </c>
      <c r="CS79">
        <v>1.3172140000000001</v>
      </c>
      <c r="CT79">
        <v>4.059202</v>
      </c>
      <c r="CU79">
        <v>5.5377640000000001</v>
      </c>
      <c r="CV79">
        <v>4.6427589999999999</v>
      </c>
      <c r="CW79">
        <v>3.929163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97.759755000000013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662.22194200000001</v>
      </c>
      <c r="L80">
        <v>640.70965999999999</v>
      </c>
      <c r="M80">
        <v>92.120135000000005</v>
      </c>
      <c r="N80">
        <v>117.61850099999999</v>
      </c>
      <c r="O80">
        <v>123.402011</v>
      </c>
      <c r="P80">
        <v>141.42464699999999</v>
      </c>
      <c r="Q80">
        <v>21.039234</v>
      </c>
      <c r="R80">
        <v>31.248987</v>
      </c>
      <c r="S80">
        <v>26.275144999999998</v>
      </c>
      <c r="T80">
        <v>2.2960729999999998</v>
      </c>
      <c r="U80">
        <v>335.26028200000002</v>
      </c>
      <c r="V80">
        <v>19.915310999999999</v>
      </c>
      <c r="W80">
        <v>44.575595999999997</v>
      </c>
      <c r="X80">
        <v>141.71826100000001</v>
      </c>
      <c r="Y80">
        <v>0</v>
      </c>
      <c r="Z80">
        <v>18.888707</v>
      </c>
      <c r="AA80">
        <v>40.491660000000003</v>
      </c>
      <c r="AB80">
        <v>44.599702000000001</v>
      </c>
      <c r="AC80">
        <v>32.182839999999999</v>
      </c>
      <c r="AD80">
        <v>40.181043000000003</v>
      </c>
      <c r="AE80">
        <v>54.689557999999998</v>
      </c>
      <c r="AF80">
        <v>9.0992949999999997</v>
      </c>
      <c r="AG80">
        <v>45.631225999999998</v>
      </c>
      <c r="AH80">
        <v>153.15159</v>
      </c>
      <c r="AI80">
        <v>18.326377000000001</v>
      </c>
      <c r="AJ80">
        <v>0</v>
      </c>
      <c r="AK80">
        <v>62.398412999999998</v>
      </c>
      <c r="AL80">
        <v>34.606335000000001</v>
      </c>
      <c r="AM80">
        <v>17.397058999999999</v>
      </c>
      <c r="AN80">
        <v>1.0122850000000001</v>
      </c>
      <c r="AO80">
        <v>0</v>
      </c>
      <c r="AP80">
        <v>5.5379550000000002</v>
      </c>
      <c r="AQ80">
        <v>51.577525999999999</v>
      </c>
      <c r="AR80">
        <v>45.606349999999999</v>
      </c>
      <c r="AS80">
        <v>35.072035999999997</v>
      </c>
      <c r="AT80">
        <v>8.7077849999999994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98.308920000000015</v>
      </c>
      <c r="BA80">
        <f t="shared" si="4"/>
        <v>3217.2924469999998</v>
      </c>
      <c r="BD80">
        <v>7.64</v>
      </c>
      <c r="BE80">
        <v>1.87</v>
      </c>
      <c r="BF80">
        <v>2.91</v>
      </c>
      <c r="BG80">
        <v>1.77</v>
      </c>
      <c r="BH80">
        <v>8.9700000000000006</v>
      </c>
      <c r="BI80">
        <v>0.87</v>
      </c>
      <c r="BJ80">
        <v>0.93</v>
      </c>
      <c r="BK80">
        <v>1.77</v>
      </c>
      <c r="BL80">
        <v>1.73</v>
      </c>
      <c r="BM80">
        <v>0.19</v>
      </c>
      <c r="BN80">
        <v>3.22</v>
      </c>
      <c r="BO80">
        <v>3.63</v>
      </c>
      <c r="BP80">
        <v>0.24</v>
      </c>
      <c r="BQ80">
        <v>1.93</v>
      </c>
      <c r="BR80">
        <v>2.09</v>
      </c>
      <c r="BS80">
        <v>1.56</v>
      </c>
      <c r="BT80">
        <v>2.8526379999999998</v>
      </c>
      <c r="BU80">
        <v>1.28911</v>
      </c>
      <c r="BV80">
        <v>2.2805520000000001</v>
      </c>
      <c r="BW80">
        <v>1.8666039999999999</v>
      </c>
      <c r="BX80">
        <v>1.882668</v>
      </c>
      <c r="BY80">
        <v>2.5782180000000001</v>
      </c>
      <c r="BZ80">
        <v>1.275358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3.4032480000000001</v>
      </c>
      <c r="CK80">
        <v>1.7967280000000001</v>
      </c>
      <c r="CL80">
        <v>1.861937</v>
      </c>
      <c r="CM80">
        <v>3.3736809999999999</v>
      </c>
      <c r="CN80">
        <v>1.6225590000000001</v>
      </c>
      <c r="CO80">
        <v>4.1251499999999997</v>
      </c>
      <c r="CP80">
        <v>4.0907809999999998</v>
      </c>
      <c r="CQ80">
        <v>1.8755679999999999</v>
      </c>
      <c r="CR80">
        <v>0.80885300000000004</v>
      </c>
      <c r="CS80">
        <v>1.3172140000000001</v>
      </c>
      <c r="CT80">
        <v>4.059202</v>
      </c>
      <c r="CU80">
        <v>6.0569290000000002</v>
      </c>
      <c r="CV80">
        <v>4.6427589999999999</v>
      </c>
      <c r="CW80">
        <v>3.929163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98.308920000000015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662.22194200000001</v>
      </c>
      <c r="L81">
        <v>640.70965999999999</v>
      </c>
      <c r="M81">
        <v>92.120135000000005</v>
      </c>
      <c r="N81">
        <v>117.61850099999999</v>
      </c>
      <c r="O81">
        <v>123.402011</v>
      </c>
      <c r="P81">
        <v>141.42464699999999</v>
      </c>
      <c r="Q81">
        <v>21.039234</v>
      </c>
      <c r="R81">
        <v>31.248987</v>
      </c>
      <c r="S81">
        <v>26.275144999999998</v>
      </c>
      <c r="T81">
        <v>2.2960729999999998</v>
      </c>
      <c r="U81">
        <v>335.26028200000002</v>
      </c>
      <c r="V81">
        <v>19.915310999999999</v>
      </c>
      <c r="W81">
        <v>44.575595999999997</v>
      </c>
      <c r="X81">
        <v>141.71826100000001</v>
      </c>
      <c r="Y81">
        <v>0</v>
      </c>
      <c r="Z81">
        <v>18.888707</v>
      </c>
      <c r="AA81">
        <v>40.491660000000003</v>
      </c>
      <c r="AB81">
        <v>44.599702000000001</v>
      </c>
      <c r="AC81">
        <v>32.182839999999999</v>
      </c>
      <c r="AD81">
        <v>40.181043000000003</v>
      </c>
      <c r="AE81">
        <v>54.689557999999998</v>
      </c>
      <c r="AF81">
        <v>9.0992949999999997</v>
      </c>
      <c r="AG81">
        <v>45.631225999999998</v>
      </c>
      <c r="AH81">
        <v>153.15159</v>
      </c>
      <c r="AI81">
        <v>18.326377000000001</v>
      </c>
      <c r="AJ81">
        <v>0</v>
      </c>
      <c r="AK81">
        <v>62.398412999999998</v>
      </c>
      <c r="AL81">
        <v>80.376005000000006</v>
      </c>
      <c r="AM81">
        <v>17.397058999999999</v>
      </c>
      <c r="AN81">
        <v>1.0122850000000001</v>
      </c>
      <c r="AO81">
        <v>0</v>
      </c>
      <c r="AP81">
        <v>5.5379550000000002</v>
      </c>
      <c r="AQ81">
        <v>51.577525999999999</v>
      </c>
      <c r="AR81">
        <v>45.606349999999999</v>
      </c>
      <c r="AS81">
        <v>35.072035999999997</v>
      </c>
      <c r="AT81">
        <v>8.7077849999999994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98.755031000000017</v>
      </c>
      <c r="BA81">
        <f t="shared" si="4"/>
        <v>3263.5082280000001</v>
      </c>
      <c r="BD81">
        <v>7.64</v>
      </c>
      <c r="BE81">
        <v>1.87</v>
      </c>
      <c r="BF81">
        <v>2.91</v>
      </c>
      <c r="BG81">
        <v>1.77</v>
      </c>
      <c r="BH81">
        <v>8.9700000000000006</v>
      </c>
      <c r="BI81">
        <v>0.87</v>
      </c>
      <c r="BJ81">
        <v>0.93</v>
      </c>
      <c r="BK81">
        <v>1.77</v>
      </c>
      <c r="BL81">
        <v>1.73</v>
      </c>
      <c r="BM81">
        <v>0.19</v>
      </c>
      <c r="BN81">
        <v>3.32</v>
      </c>
      <c r="BO81">
        <v>3.63</v>
      </c>
      <c r="BP81">
        <v>0.24</v>
      </c>
      <c r="BQ81">
        <v>1.93</v>
      </c>
      <c r="BR81">
        <v>2.09</v>
      </c>
      <c r="BS81">
        <v>1.56</v>
      </c>
      <c r="BT81">
        <v>2.8526379999999998</v>
      </c>
      <c r="BU81">
        <v>1.28911</v>
      </c>
      <c r="BV81">
        <v>2.2805520000000001</v>
      </c>
      <c r="BW81">
        <v>1.8666039999999999</v>
      </c>
      <c r="BX81">
        <v>1.882668</v>
      </c>
      <c r="BY81">
        <v>2.5782180000000001</v>
      </c>
      <c r="BZ81">
        <v>1.275358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3.4032480000000001</v>
      </c>
      <c r="CK81">
        <v>1.7967280000000001</v>
      </c>
      <c r="CL81">
        <v>1.861937</v>
      </c>
      <c r="CM81">
        <v>3.3736809999999999</v>
      </c>
      <c r="CN81">
        <v>1.6225590000000001</v>
      </c>
      <c r="CO81">
        <v>4.1251499999999997</v>
      </c>
      <c r="CP81">
        <v>4.0907809999999998</v>
      </c>
      <c r="CQ81">
        <v>1.8755679999999999</v>
      </c>
      <c r="CR81">
        <v>0.80885300000000004</v>
      </c>
      <c r="CS81">
        <v>1.3172140000000001</v>
      </c>
      <c r="CT81">
        <v>4.059202</v>
      </c>
      <c r="CU81">
        <v>6.4030399999999998</v>
      </c>
      <c r="CV81">
        <v>4.6427589999999999</v>
      </c>
      <c r="CW81">
        <v>3.929163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98.755031000000017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662.23154899999997</v>
      </c>
      <c r="L82">
        <v>640.70965999999999</v>
      </c>
      <c r="M82">
        <v>92.120135000000005</v>
      </c>
      <c r="N82">
        <v>117.61850099999999</v>
      </c>
      <c r="O82">
        <v>123.402011</v>
      </c>
      <c r="P82">
        <v>141.42464699999999</v>
      </c>
      <c r="Q82">
        <v>21.039234</v>
      </c>
      <c r="R82">
        <v>31.248987</v>
      </c>
      <c r="S82">
        <v>26.275144999999998</v>
      </c>
      <c r="T82">
        <v>2.2960729999999998</v>
      </c>
      <c r="U82">
        <v>335.26028200000002</v>
      </c>
      <c r="V82">
        <v>19.915310999999999</v>
      </c>
      <c r="W82">
        <v>44.575595999999997</v>
      </c>
      <c r="X82">
        <v>141.71826100000001</v>
      </c>
      <c r="Y82">
        <v>0</v>
      </c>
      <c r="Z82">
        <v>18.888707</v>
      </c>
      <c r="AA82">
        <v>40.491660000000003</v>
      </c>
      <c r="AB82">
        <v>44.599702000000001</v>
      </c>
      <c r="AC82">
        <v>32.182839999999999</v>
      </c>
      <c r="AD82">
        <v>40.181043000000003</v>
      </c>
      <c r="AE82">
        <v>54.689557999999998</v>
      </c>
      <c r="AF82">
        <v>9.0992949999999997</v>
      </c>
      <c r="AG82">
        <v>45.631225999999998</v>
      </c>
      <c r="AH82">
        <v>134.34350000000001</v>
      </c>
      <c r="AI82">
        <v>18.326377000000001</v>
      </c>
      <c r="AJ82">
        <v>0</v>
      </c>
      <c r="AK82">
        <v>62.398412999999998</v>
      </c>
      <c r="AL82">
        <v>80.376005000000006</v>
      </c>
      <c r="AM82">
        <v>17.397058999999999</v>
      </c>
      <c r="AN82">
        <v>1.0122850000000001</v>
      </c>
      <c r="AO82">
        <v>0</v>
      </c>
      <c r="AP82">
        <v>5.5379550000000002</v>
      </c>
      <c r="AQ82">
        <v>51.577525999999999</v>
      </c>
      <c r="AR82">
        <v>45.606349999999999</v>
      </c>
      <c r="AS82">
        <v>35.072035999999997</v>
      </c>
      <c r="AT82">
        <v>8.7077849999999994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98.79290300000001</v>
      </c>
      <c r="BA82">
        <f t="shared" si="4"/>
        <v>3244.747617</v>
      </c>
      <c r="BD82">
        <v>7.64</v>
      </c>
      <c r="BE82">
        <v>1.87</v>
      </c>
      <c r="BF82">
        <v>2.91</v>
      </c>
      <c r="BG82">
        <v>1.77</v>
      </c>
      <c r="BH82">
        <v>8.9700000000000006</v>
      </c>
      <c r="BI82">
        <v>0.87</v>
      </c>
      <c r="BJ82">
        <v>0.93</v>
      </c>
      <c r="BK82">
        <v>1.77</v>
      </c>
      <c r="BL82">
        <v>1.73</v>
      </c>
      <c r="BM82">
        <v>0.19</v>
      </c>
      <c r="BN82">
        <v>3.42</v>
      </c>
      <c r="BO82">
        <v>3.63</v>
      </c>
      <c r="BP82">
        <v>0.24</v>
      </c>
      <c r="BQ82">
        <v>1.93</v>
      </c>
      <c r="BR82">
        <v>2.09</v>
      </c>
      <c r="BS82">
        <v>1.56</v>
      </c>
      <c r="BT82">
        <v>2.8526379999999998</v>
      </c>
      <c r="BU82">
        <v>1.28911</v>
      </c>
      <c r="BV82">
        <v>2.2805520000000001</v>
      </c>
      <c r="BW82">
        <v>1.8666039999999999</v>
      </c>
      <c r="BX82">
        <v>1.882668</v>
      </c>
      <c r="BY82">
        <v>2.5782180000000001</v>
      </c>
      <c r="BZ82">
        <v>1.275358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3.4032480000000001</v>
      </c>
      <c r="CK82">
        <v>1.7967280000000001</v>
      </c>
      <c r="CL82">
        <v>1.861937</v>
      </c>
      <c r="CM82">
        <v>3.3736809999999999</v>
      </c>
      <c r="CN82">
        <v>1.6225590000000001</v>
      </c>
      <c r="CO82">
        <v>4.1251499999999997</v>
      </c>
      <c r="CP82">
        <v>4.0907809999999998</v>
      </c>
      <c r="CQ82">
        <v>1.8755679999999999</v>
      </c>
      <c r="CR82">
        <v>0.80885300000000004</v>
      </c>
      <c r="CS82">
        <v>1.3172140000000001</v>
      </c>
      <c r="CT82">
        <v>4.059202</v>
      </c>
      <c r="CU82">
        <v>6.8529819999999999</v>
      </c>
      <c r="CV82">
        <v>4.1306890000000003</v>
      </c>
      <c r="CW82">
        <v>3.929163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98.79290300000001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662.23154899999997</v>
      </c>
      <c r="L83">
        <v>640.70965999999999</v>
      </c>
      <c r="M83">
        <v>92.120135000000005</v>
      </c>
      <c r="N83">
        <v>117.61850099999999</v>
      </c>
      <c r="O83">
        <v>123.402011</v>
      </c>
      <c r="P83">
        <v>141.42464699999999</v>
      </c>
      <c r="Q83">
        <v>21.039234</v>
      </c>
      <c r="R83">
        <v>31.248987</v>
      </c>
      <c r="S83">
        <v>26.275144999999998</v>
      </c>
      <c r="T83">
        <v>2.2960729999999998</v>
      </c>
      <c r="U83">
        <v>335.26028200000002</v>
      </c>
      <c r="V83">
        <v>19.915310999999999</v>
      </c>
      <c r="W83">
        <v>44.575595999999997</v>
      </c>
      <c r="X83">
        <v>141.71826100000001</v>
      </c>
      <c r="Y83">
        <v>0</v>
      </c>
      <c r="Z83">
        <v>18.888707</v>
      </c>
      <c r="AA83">
        <v>40.491660000000003</v>
      </c>
      <c r="AB83">
        <v>44.599702000000001</v>
      </c>
      <c r="AC83">
        <v>32.182839999999999</v>
      </c>
      <c r="AD83">
        <v>30.135781999999999</v>
      </c>
      <c r="AE83">
        <v>54.689557999999998</v>
      </c>
      <c r="AF83">
        <v>9.0992949999999997</v>
      </c>
      <c r="AG83">
        <v>45.631225999999998</v>
      </c>
      <c r="AH83">
        <v>124.00938499999999</v>
      </c>
      <c r="AI83">
        <v>18.326377000000001</v>
      </c>
      <c r="AJ83">
        <v>0</v>
      </c>
      <c r="AK83">
        <v>62.398412999999998</v>
      </c>
      <c r="AL83">
        <v>80.376005000000006</v>
      </c>
      <c r="AM83">
        <v>17.397058999999999</v>
      </c>
      <c r="AN83">
        <v>1.0325299999999999</v>
      </c>
      <c r="AO83">
        <v>0</v>
      </c>
      <c r="AP83">
        <v>1.2306569999999999</v>
      </c>
      <c r="AQ83">
        <v>51.577525999999999</v>
      </c>
      <c r="AR83">
        <v>45.606349999999999</v>
      </c>
      <c r="AS83">
        <v>35.072035999999997</v>
      </c>
      <c r="AT83">
        <v>8.7077849999999994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98.484282000000022</v>
      </c>
      <c r="BA83">
        <f t="shared" si="4"/>
        <v>3219.772567</v>
      </c>
      <c r="BD83">
        <v>7.64</v>
      </c>
      <c r="BE83">
        <v>1.87</v>
      </c>
      <c r="BF83">
        <v>2.91</v>
      </c>
      <c r="BG83">
        <v>1.77</v>
      </c>
      <c r="BH83">
        <v>8.9700000000000006</v>
      </c>
      <c r="BI83">
        <v>0.87</v>
      </c>
      <c r="BJ83">
        <v>0.93</v>
      </c>
      <c r="BK83">
        <v>1.77</v>
      </c>
      <c r="BL83">
        <v>1.73</v>
      </c>
      <c r="BM83">
        <v>0.19</v>
      </c>
      <c r="BN83">
        <v>3.43</v>
      </c>
      <c r="BO83">
        <v>3.63</v>
      </c>
      <c r="BP83">
        <v>0.24</v>
      </c>
      <c r="BQ83">
        <v>1.93</v>
      </c>
      <c r="BR83">
        <v>2.09</v>
      </c>
      <c r="BS83">
        <v>1.56</v>
      </c>
      <c r="BT83">
        <v>2.8526379999999998</v>
      </c>
      <c r="BU83">
        <v>1.28911</v>
      </c>
      <c r="BV83">
        <v>2.2805520000000001</v>
      </c>
      <c r="BW83">
        <v>1.8666039999999999</v>
      </c>
      <c r="BX83">
        <v>1.882668</v>
      </c>
      <c r="BY83">
        <v>2.5782180000000001</v>
      </c>
      <c r="BZ83">
        <v>1.275358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3.4032480000000001</v>
      </c>
      <c r="CK83">
        <v>1.7967280000000001</v>
      </c>
      <c r="CL83">
        <v>1.861937</v>
      </c>
      <c r="CM83">
        <v>3.3736809999999999</v>
      </c>
      <c r="CN83">
        <v>1.6225590000000001</v>
      </c>
      <c r="CO83">
        <v>4.1251499999999997</v>
      </c>
      <c r="CP83">
        <v>4.0907809999999998</v>
      </c>
      <c r="CQ83">
        <v>1.8755679999999999</v>
      </c>
      <c r="CR83">
        <v>0.80885300000000004</v>
      </c>
      <c r="CS83">
        <v>1.3172140000000001</v>
      </c>
      <c r="CT83">
        <v>4.059202</v>
      </c>
      <c r="CU83">
        <v>6.8529819999999999</v>
      </c>
      <c r="CV83">
        <v>3.812068</v>
      </c>
      <c r="CW83">
        <v>3.929163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98.484282000000022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663.93398999999999</v>
      </c>
      <c r="L84">
        <v>640.70965999999999</v>
      </c>
      <c r="M84">
        <v>92.120135000000005</v>
      </c>
      <c r="N84">
        <v>117.61850099999999</v>
      </c>
      <c r="O84">
        <v>123.402011</v>
      </c>
      <c r="P84">
        <v>141.42464699999999</v>
      </c>
      <c r="Q84">
        <v>21.039234</v>
      </c>
      <c r="R84">
        <v>31.248987</v>
      </c>
      <c r="S84">
        <v>26.275144999999998</v>
      </c>
      <c r="T84">
        <v>2.2960729999999998</v>
      </c>
      <c r="U84">
        <v>335.26028200000002</v>
      </c>
      <c r="V84">
        <v>19.915310999999999</v>
      </c>
      <c r="W84">
        <v>44.575595999999997</v>
      </c>
      <c r="X84">
        <v>141.71826100000001</v>
      </c>
      <c r="Y84">
        <v>0</v>
      </c>
      <c r="Z84">
        <v>18.888707</v>
      </c>
      <c r="AA84">
        <v>40.491660000000003</v>
      </c>
      <c r="AB84">
        <v>44.599702000000001</v>
      </c>
      <c r="AC84">
        <v>32.182839999999999</v>
      </c>
      <c r="AD84">
        <v>30.135781999999999</v>
      </c>
      <c r="AE84">
        <v>54.689557999999998</v>
      </c>
      <c r="AF84">
        <v>9.0992949999999997</v>
      </c>
      <c r="AG84">
        <v>45.631225999999998</v>
      </c>
      <c r="AH84">
        <v>88.976733999999993</v>
      </c>
      <c r="AI84">
        <v>18.326377000000001</v>
      </c>
      <c r="AJ84">
        <v>0</v>
      </c>
      <c r="AK84">
        <v>62.398412999999998</v>
      </c>
      <c r="AL84">
        <v>80.376005000000006</v>
      </c>
      <c r="AM84">
        <v>17.397058999999999</v>
      </c>
      <c r="AN84">
        <v>1.0325299999999999</v>
      </c>
      <c r="AO84">
        <v>0</v>
      </c>
      <c r="AP84">
        <v>0</v>
      </c>
      <c r="AQ84">
        <v>51.577525999999999</v>
      </c>
      <c r="AR84">
        <v>45.606349999999999</v>
      </c>
      <c r="AS84">
        <v>35.072035999999997</v>
      </c>
      <c r="AT84">
        <v>8.7077849999999994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96.099409000000023</v>
      </c>
      <c r="BA84">
        <f t="shared" si="4"/>
        <v>3182.8268269999999</v>
      </c>
      <c r="BD84">
        <v>7.64</v>
      </c>
      <c r="BE84">
        <v>1.87</v>
      </c>
      <c r="BF84">
        <v>2.91</v>
      </c>
      <c r="BG84">
        <v>1.77</v>
      </c>
      <c r="BH84">
        <v>8.9700000000000006</v>
      </c>
      <c r="BI84">
        <v>0.87</v>
      </c>
      <c r="BJ84">
        <v>0.93</v>
      </c>
      <c r="BK84">
        <v>1.77</v>
      </c>
      <c r="BL84">
        <v>1.73</v>
      </c>
      <c r="BM84">
        <v>0.19</v>
      </c>
      <c r="BN84">
        <v>3.43</v>
      </c>
      <c r="BO84">
        <v>3.63</v>
      </c>
      <c r="BP84">
        <v>0.24</v>
      </c>
      <c r="BQ84">
        <v>1.93</v>
      </c>
      <c r="BR84">
        <v>2.09</v>
      </c>
      <c r="BS84">
        <v>1.56</v>
      </c>
      <c r="BT84">
        <v>2.8526379999999998</v>
      </c>
      <c r="BU84">
        <v>1.28911</v>
      </c>
      <c r="BV84">
        <v>2.2805520000000001</v>
      </c>
      <c r="BW84">
        <v>1.8666039999999999</v>
      </c>
      <c r="BX84">
        <v>1.882668</v>
      </c>
      <c r="BY84">
        <v>2.5782180000000001</v>
      </c>
      <c r="BZ84">
        <v>1.275358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3.4032480000000001</v>
      </c>
      <c r="CK84">
        <v>1.7967280000000001</v>
      </c>
      <c r="CL84">
        <v>1.861937</v>
      </c>
      <c r="CM84">
        <v>3.3736809999999999</v>
      </c>
      <c r="CN84">
        <v>1.6225590000000001</v>
      </c>
      <c r="CO84">
        <v>4.1251499999999997</v>
      </c>
      <c r="CP84">
        <v>4.0907809999999998</v>
      </c>
      <c r="CQ84">
        <v>1.8755679999999999</v>
      </c>
      <c r="CR84">
        <v>0.80885300000000004</v>
      </c>
      <c r="CS84">
        <v>1.3172140000000001</v>
      </c>
      <c r="CT84">
        <v>4.059202</v>
      </c>
      <c r="CU84">
        <v>5.5377640000000001</v>
      </c>
      <c r="CV84">
        <v>2.742413</v>
      </c>
      <c r="CW84">
        <v>3.929163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96.099409000000023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663.51485200000002</v>
      </c>
      <c r="L85">
        <v>640.70965999999999</v>
      </c>
      <c r="M85">
        <v>92.120135000000005</v>
      </c>
      <c r="N85">
        <v>117.61850099999999</v>
      </c>
      <c r="O85">
        <v>123.402011</v>
      </c>
      <c r="P85">
        <v>141.42464699999999</v>
      </c>
      <c r="Q85">
        <v>21.039234</v>
      </c>
      <c r="R85">
        <v>42.431508000000001</v>
      </c>
      <c r="S85">
        <v>26.275144999999998</v>
      </c>
      <c r="T85">
        <v>2.2960729999999998</v>
      </c>
      <c r="U85">
        <v>335.26028200000002</v>
      </c>
      <c r="V85">
        <v>19.915310999999999</v>
      </c>
      <c r="W85">
        <v>44.575595999999997</v>
      </c>
      <c r="X85">
        <v>141.71826100000001</v>
      </c>
      <c r="Y85">
        <v>0</v>
      </c>
      <c r="Z85">
        <v>18.888707</v>
      </c>
      <c r="AA85">
        <v>40.491660000000003</v>
      </c>
      <c r="AB85">
        <v>44.599702000000001</v>
      </c>
      <c r="AC85">
        <v>32.182839999999999</v>
      </c>
      <c r="AD85">
        <v>30.135781999999999</v>
      </c>
      <c r="AE85">
        <v>54.689557999999998</v>
      </c>
      <c r="AF85">
        <v>9.0992949999999997</v>
      </c>
      <c r="AG85">
        <v>45.631225999999998</v>
      </c>
      <c r="AH85">
        <v>62.004691999999999</v>
      </c>
      <c r="AI85">
        <v>18.326377000000001</v>
      </c>
      <c r="AJ85">
        <v>0</v>
      </c>
      <c r="AK85">
        <v>62.398412999999998</v>
      </c>
      <c r="AL85">
        <v>34.606335000000001</v>
      </c>
      <c r="AM85">
        <v>17.397058999999999</v>
      </c>
      <c r="AN85">
        <v>1.0325299999999999</v>
      </c>
      <c r="AO85">
        <v>0</v>
      </c>
      <c r="AP85">
        <v>0</v>
      </c>
      <c r="AQ85">
        <v>51.577525999999999</v>
      </c>
      <c r="AR85">
        <v>45.606349999999999</v>
      </c>
      <c r="AS85">
        <v>35.072035999999997</v>
      </c>
      <c r="AT85">
        <v>8.7077849999999994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93.904474000000036</v>
      </c>
      <c r="BA85">
        <f t="shared" si="4"/>
        <v>3118.6535629999998</v>
      </c>
      <c r="BD85">
        <v>7.64</v>
      </c>
      <c r="BE85">
        <v>1.87</v>
      </c>
      <c r="BF85">
        <v>2.91</v>
      </c>
      <c r="BG85">
        <v>1.77</v>
      </c>
      <c r="BH85">
        <v>8.9700000000000006</v>
      </c>
      <c r="BI85">
        <v>0.87</v>
      </c>
      <c r="BJ85">
        <v>0.93</v>
      </c>
      <c r="BK85">
        <v>1.77</v>
      </c>
      <c r="BL85">
        <v>1.73</v>
      </c>
      <c r="BM85">
        <v>0.19</v>
      </c>
      <c r="BN85">
        <v>3.43</v>
      </c>
      <c r="BO85">
        <v>3.63</v>
      </c>
      <c r="BP85">
        <v>0.24</v>
      </c>
      <c r="BQ85">
        <v>1.93</v>
      </c>
      <c r="BR85">
        <v>2.09</v>
      </c>
      <c r="BS85">
        <v>1.56</v>
      </c>
      <c r="BT85">
        <v>2.8526379999999998</v>
      </c>
      <c r="BU85">
        <v>1.28911</v>
      </c>
      <c r="BV85">
        <v>2.300748</v>
      </c>
      <c r="BW85">
        <v>1.8666039999999999</v>
      </c>
      <c r="BX85">
        <v>1.882668</v>
      </c>
      <c r="BY85">
        <v>2.5782180000000001</v>
      </c>
      <c r="BZ85">
        <v>1.275358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3.4032480000000001</v>
      </c>
      <c r="CK85">
        <v>1.7967280000000001</v>
      </c>
      <c r="CL85">
        <v>1.861937</v>
      </c>
      <c r="CM85">
        <v>3.3736809999999999</v>
      </c>
      <c r="CN85">
        <v>1.6225590000000001</v>
      </c>
      <c r="CO85">
        <v>4.1251499999999997</v>
      </c>
      <c r="CP85">
        <v>4.0907809999999998</v>
      </c>
      <c r="CQ85">
        <v>1.8755679999999999</v>
      </c>
      <c r="CR85">
        <v>0.80885300000000004</v>
      </c>
      <c r="CS85">
        <v>1.3172140000000001</v>
      </c>
      <c r="CT85">
        <v>4.059202</v>
      </c>
      <c r="CU85">
        <v>4.1533220000000002</v>
      </c>
      <c r="CV85">
        <v>1.911724</v>
      </c>
      <c r="CW85">
        <v>3.929163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93.904474000000036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663.52445899999998</v>
      </c>
      <c r="L86">
        <v>640.70965999999999</v>
      </c>
      <c r="M86">
        <v>92.120135000000005</v>
      </c>
      <c r="N86">
        <v>117.61850099999999</v>
      </c>
      <c r="O86">
        <v>123.402011</v>
      </c>
      <c r="P86">
        <v>141.42464699999999</v>
      </c>
      <c r="Q86">
        <v>21.039234</v>
      </c>
      <c r="R86">
        <v>42.550651999999999</v>
      </c>
      <c r="S86">
        <v>26.275144999999998</v>
      </c>
      <c r="T86">
        <v>2.2960729999999998</v>
      </c>
      <c r="U86">
        <v>335.26028200000002</v>
      </c>
      <c r="V86">
        <v>19.915310999999999</v>
      </c>
      <c r="W86">
        <v>44.575595999999997</v>
      </c>
      <c r="X86">
        <v>141.71826100000001</v>
      </c>
      <c r="Y86">
        <v>0</v>
      </c>
      <c r="Z86">
        <v>18.888707</v>
      </c>
      <c r="AA86">
        <v>40.491660000000003</v>
      </c>
      <c r="AB86">
        <v>29.733135000000001</v>
      </c>
      <c r="AC86">
        <v>21.433603999999999</v>
      </c>
      <c r="AD86">
        <v>20.090522</v>
      </c>
      <c r="AE86">
        <v>54.689557999999998</v>
      </c>
      <c r="AF86">
        <v>8.7781439999999993</v>
      </c>
      <c r="AG86">
        <v>45.631225999999998</v>
      </c>
      <c r="AH86">
        <v>33.069169000000002</v>
      </c>
      <c r="AI86">
        <v>4.2291639999999999</v>
      </c>
      <c r="AJ86">
        <v>0</v>
      </c>
      <c r="AK86">
        <v>62.398412999999998</v>
      </c>
      <c r="AL86">
        <v>34.606335000000001</v>
      </c>
      <c r="AM86">
        <v>17.397058999999999</v>
      </c>
      <c r="AN86">
        <v>1.0325299999999999</v>
      </c>
      <c r="AO86">
        <v>0</v>
      </c>
      <c r="AP86">
        <v>0</v>
      </c>
      <c r="AQ86">
        <v>38.683143999999999</v>
      </c>
      <c r="AR86">
        <v>45.606349999999999</v>
      </c>
      <c r="AS86">
        <v>35.072035999999997</v>
      </c>
      <c r="AT86">
        <v>8.7077849999999994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91.708131000000037</v>
      </c>
      <c r="BA86">
        <f t="shared" si="4"/>
        <v>3024.6766389999993</v>
      </c>
      <c r="BD86">
        <v>7.64</v>
      </c>
      <c r="BE86">
        <v>1.87</v>
      </c>
      <c r="BF86">
        <v>2.91</v>
      </c>
      <c r="BG86">
        <v>1.77</v>
      </c>
      <c r="BH86">
        <v>8.9700000000000006</v>
      </c>
      <c r="BI86">
        <v>0.87</v>
      </c>
      <c r="BJ86">
        <v>0.93</v>
      </c>
      <c r="BK86">
        <v>1.77</v>
      </c>
      <c r="BL86">
        <v>1.73</v>
      </c>
      <c r="BM86">
        <v>0.19</v>
      </c>
      <c r="BN86">
        <v>3.43</v>
      </c>
      <c r="BO86">
        <v>3.63</v>
      </c>
      <c r="BP86">
        <v>0.24</v>
      </c>
      <c r="BQ86">
        <v>1.93</v>
      </c>
      <c r="BR86">
        <v>2.09</v>
      </c>
      <c r="BS86">
        <v>1.56</v>
      </c>
      <c r="BT86">
        <v>2.8526379999999998</v>
      </c>
      <c r="BU86">
        <v>1.28911</v>
      </c>
      <c r="BV86">
        <v>2.3012839999999999</v>
      </c>
      <c r="BW86">
        <v>1.8666039999999999</v>
      </c>
      <c r="BX86">
        <v>1.882668</v>
      </c>
      <c r="BY86">
        <v>2.5782180000000001</v>
      </c>
      <c r="BZ86">
        <v>1.275358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3.4032480000000001</v>
      </c>
      <c r="CK86">
        <v>1.7967280000000001</v>
      </c>
      <c r="CL86">
        <v>1.861937</v>
      </c>
      <c r="CM86">
        <v>3.3736809999999999</v>
      </c>
      <c r="CN86">
        <v>1.6225590000000001</v>
      </c>
      <c r="CO86">
        <v>4.1251499999999997</v>
      </c>
      <c r="CP86">
        <v>4.0907809999999998</v>
      </c>
      <c r="CQ86">
        <v>1.8755679999999999</v>
      </c>
      <c r="CR86">
        <v>0.80885300000000004</v>
      </c>
      <c r="CS86">
        <v>1.3172140000000001</v>
      </c>
      <c r="CT86">
        <v>4.059202</v>
      </c>
      <c r="CU86">
        <v>2.8554089999999999</v>
      </c>
      <c r="CV86">
        <v>1.012758</v>
      </c>
      <c r="CW86">
        <v>3.929163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91.708131000000037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663.51485200000002</v>
      </c>
      <c r="L87">
        <v>640.70965999999999</v>
      </c>
      <c r="M87">
        <v>92.120135000000005</v>
      </c>
      <c r="N87">
        <v>117.61850099999999</v>
      </c>
      <c r="O87">
        <v>123.402011</v>
      </c>
      <c r="P87">
        <v>141.42464699999999</v>
      </c>
      <c r="Q87">
        <v>21.039234</v>
      </c>
      <c r="R87">
        <v>42.550651999999999</v>
      </c>
      <c r="S87">
        <v>26.275144999999998</v>
      </c>
      <c r="T87">
        <v>2.2960729999999998</v>
      </c>
      <c r="U87">
        <v>335.26028200000002</v>
      </c>
      <c r="V87">
        <v>19.915310999999999</v>
      </c>
      <c r="W87">
        <v>44.575595999999997</v>
      </c>
      <c r="X87">
        <v>141.71826100000001</v>
      </c>
      <c r="Y87">
        <v>0</v>
      </c>
      <c r="Z87">
        <v>12.592471</v>
      </c>
      <c r="AA87">
        <v>40.491660000000003</v>
      </c>
      <c r="AB87">
        <v>29.733135000000001</v>
      </c>
      <c r="AC87">
        <v>21.433603999999999</v>
      </c>
      <c r="AD87">
        <v>10.045261</v>
      </c>
      <c r="AE87">
        <v>54.689557999999998</v>
      </c>
      <c r="AF87">
        <v>6.6371330000000004</v>
      </c>
      <c r="AG87">
        <v>45.631225999999998</v>
      </c>
      <c r="AH87">
        <v>16.534585</v>
      </c>
      <c r="AI87">
        <v>0</v>
      </c>
      <c r="AJ87">
        <v>0</v>
      </c>
      <c r="AK87">
        <v>62.398412999999998</v>
      </c>
      <c r="AL87">
        <v>34.606335000000001</v>
      </c>
      <c r="AM87">
        <v>17.397058999999999</v>
      </c>
      <c r="AN87">
        <v>1.0527759999999999</v>
      </c>
      <c r="AO87">
        <v>0</v>
      </c>
      <c r="AP87">
        <v>0</v>
      </c>
      <c r="AQ87">
        <v>12.894382</v>
      </c>
      <c r="AR87">
        <v>45.606349999999999</v>
      </c>
      <c r="AS87">
        <v>35.072035999999997</v>
      </c>
      <c r="AT87">
        <v>8.7077849999999994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89.91982000000003</v>
      </c>
      <c r="BA87">
        <f t="shared" si="4"/>
        <v>2957.863949</v>
      </c>
      <c r="BD87">
        <v>7.64</v>
      </c>
      <c r="BE87">
        <v>1.87</v>
      </c>
      <c r="BF87">
        <v>2.91</v>
      </c>
      <c r="BG87">
        <v>1.77</v>
      </c>
      <c r="BH87">
        <v>8.9700000000000006</v>
      </c>
      <c r="BI87">
        <v>0.87</v>
      </c>
      <c r="BJ87">
        <v>0.93</v>
      </c>
      <c r="BK87">
        <v>1.77</v>
      </c>
      <c r="BL87">
        <v>1.73</v>
      </c>
      <c r="BM87">
        <v>0.19</v>
      </c>
      <c r="BN87">
        <v>3.43</v>
      </c>
      <c r="BO87">
        <v>3.63</v>
      </c>
      <c r="BP87">
        <v>0.24</v>
      </c>
      <c r="BQ87">
        <v>1.93</v>
      </c>
      <c r="BR87">
        <v>2.09</v>
      </c>
      <c r="BS87">
        <v>1.56</v>
      </c>
      <c r="BT87">
        <v>2.8526379999999998</v>
      </c>
      <c r="BU87">
        <v>1.28911</v>
      </c>
      <c r="BV87">
        <v>2.3115770000000002</v>
      </c>
      <c r="BW87">
        <v>1.8666039999999999</v>
      </c>
      <c r="BX87">
        <v>1.882668</v>
      </c>
      <c r="BY87">
        <v>2.5782180000000001</v>
      </c>
      <c r="BZ87">
        <v>1.275358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3.4032480000000001</v>
      </c>
      <c r="CK87">
        <v>1.7967280000000001</v>
      </c>
      <c r="CL87">
        <v>1.861937</v>
      </c>
      <c r="CM87">
        <v>3.3736809999999999</v>
      </c>
      <c r="CN87">
        <v>1.6225590000000001</v>
      </c>
      <c r="CO87">
        <v>4.1251499999999997</v>
      </c>
      <c r="CP87">
        <v>4.0907809999999998</v>
      </c>
      <c r="CQ87">
        <v>1.8755679999999999</v>
      </c>
      <c r="CR87">
        <v>0.80885300000000004</v>
      </c>
      <c r="CS87">
        <v>1.3172140000000001</v>
      </c>
      <c r="CT87">
        <v>4.059202</v>
      </c>
      <c r="CU87">
        <v>1.5574950000000001</v>
      </c>
      <c r="CV87">
        <v>0.51206799999999997</v>
      </c>
      <c r="CW87">
        <v>3.929163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89.91982000000003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663.51485200000002</v>
      </c>
      <c r="L88">
        <v>640.70965999999999</v>
      </c>
      <c r="M88">
        <v>92.120135000000005</v>
      </c>
      <c r="N88">
        <v>117.61850099999999</v>
      </c>
      <c r="O88">
        <v>123.402011</v>
      </c>
      <c r="P88">
        <v>141.42464699999999</v>
      </c>
      <c r="Q88">
        <v>21.039234</v>
      </c>
      <c r="R88">
        <v>42.550651999999999</v>
      </c>
      <c r="S88">
        <v>26.275144999999998</v>
      </c>
      <c r="T88">
        <v>2.2960729999999998</v>
      </c>
      <c r="U88">
        <v>335.26028200000002</v>
      </c>
      <c r="V88">
        <v>19.915310999999999</v>
      </c>
      <c r="W88">
        <v>44.575595999999997</v>
      </c>
      <c r="X88">
        <v>141.71826100000001</v>
      </c>
      <c r="Y88">
        <v>0</v>
      </c>
      <c r="Z88">
        <v>12.592471</v>
      </c>
      <c r="AA88">
        <v>40.491660000000003</v>
      </c>
      <c r="AB88">
        <v>29.642852000000001</v>
      </c>
      <c r="AC88">
        <v>21.433603999999999</v>
      </c>
      <c r="AD88">
        <v>0</v>
      </c>
      <c r="AE88">
        <v>54.689557999999998</v>
      </c>
      <c r="AF88">
        <v>6.6371330000000004</v>
      </c>
      <c r="AG88">
        <v>45.631225999999998</v>
      </c>
      <c r="AH88">
        <v>0</v>
      </c>
      <c r="AI88">
        <v>0</v>
      </c>
      <c r="AJ88">
        <v>0</v>
      </c>
      <c r="AK88">
        <v>62.398412999999998</v>
      </c>
      <c r="AL88">
        <v>34.606335000000001</v>
      </c>
      <c r="AM88">
        <v>17.397058999999999</v>
      </c>
      <c r="AN88">
        <v>1.0527759999999999</v>
      </c>
      <c r="AO88">
        <v>0</v>
      </c>
      <c r="AP88">
        <v>0</v>
      </c>
      <c r="AQ88">
        <v>0</v>
      </c>
      <c r="AR88">
        <v>45.606349999999999</v>
      </c>
      <c r="AS88">
        <v>35.072035999999997</v>
      </c>
      <c r="AT88">
        <v>8.7077849999999994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89.027106000000018</v>
      </c>
      <c r="BA88">
        <f t="shared" si="4"/>
        <v>2917.4067239999999</v>
      </c>
      <c r="BD88">
        <v>7.64</v>
      </c>
      <c r="BE88">
        <v>1.87</v>
      </c>
      <c r="BF88">
        <v>2.91</v>
      </c>
      <c r="BG88">
        <v>1.77</v>
      </c>
      <c r="BH88">
        <v>8.9700000000000006</v>
      </c>
      <c r="BI88">
        <v>0.87</v>
      </c>
      <c r="BJ88">
        <v>0.93</v>
      </c>
      <c r="BK88">
        <v>1.77</v>
      </c>
      <c r="BL88">
        <v>1.73</v>
      </c>
      <c r="BM88">
        <v>0.19</v>
      </c>
      <c r="BN88">
        <v>3.43</v>
      </c>
      <c r="BO88">
        <v>3.63</v>
      </c>
      <c r="BP88">
        <v>0.24</v>
      </c>
      <c r="BQ88">
        <v>1.93</v>
      </c>
      <c r="BR88">
        <v>2.09</v>
      </c>
      <c r="BS88">
        <v>1.56</v>
      </c>
      <c r="BT88">
        <v>2.8526379999999998</v>
      </c>
      <c r="BU88">
        <v>1.28911</v>
      </c>
      <c r="BV88">
        <v>2.3116509999999999</v>
      </c>
      <c r="BW88">
        <v>1.8666039999999999</v>
      </c>
      <c r="BX88">
        <v>1.882668</v>
      </c>
      <c r="BY88">
        <v>2.5782180000000001</v>
      </c>
      <c r="BZ88">
        <v>1.275358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3.4032480000000001</v>
      </c>
      <c r="CK88">
        <v>1.7967280000000001</v>
      </c>
      <c r="CL88">
        <v>1.861937</v>
      </c>
      <c r="CM88">
        <v>3.3736809999999999</v>
      </c>
      <c r="CN88">
        <v>1.6225590000000001</v>
      </c>
      <c r="CO88">
        <v>4.1251499999999997</v>
      </c>
      <c r="CP88">
        <v>4.0907809999999998</v>
      </c>
      <c r="CQ88">
        <v>1.8755679999999999</v>
      </c>
      <c r="CR88">
        <v>0.80885300000000004</v>
      </c>
      <c r="CS88">
        <v>1.3172140000000001</v>
      </c>
      <c r="CT88">
        <v>4.059202</v>
      </c>
      <c r="CU88">
        <v>1.1767749999999999</v>
      </c>
      <c r="CV88">
        <v>0</v>
      </c>
      <c r="CW88">
        <v>3.929163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89.027106000000018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663.52445899999998</v>
      </c>
      <c r="L89">
        <v>640.70965999999999</v>
      </c>
      <c r="M89">
        <v>92.120135000000005</v>
      </c>
      <c r="N89">
        <v>117.61850099999999</v>
      </c>
      <c r="O89">
        <v>123.402011</v>
      </c>
      <c r="P89">
        <v>141.42464699999999</v>
      </c>
      <c r="Q89">
        <v>21.039234</v>
      </c>
      <c r="R89">
        <v>42.550651999999999</v>
      </c>
      <c r="S89">
        <v>26.275144999999998</v>
      </c>
      <c r="T89">
        <v>2.2960729999999998</v>
      </c>
      <c r="U89">
        <v>335.26028200000002</v>
      </c>
      <c r="V89">
        <v>19.915310999999999</v>
      </c>
      <c r="W89">
        <v>44.575595999999997</v>
      </c>
      <c r="X89">
        <v>141.71826100000001</v>
      </c>
      <c r="Y89">
        <v>0</v>
      </c>
      <c r="Z89">
        <v>12.592471</v>
      </c>
      <c r="AA89">
        <v>40.491660000000003</v>
      </c>
      <c r="AB89">
        <v>29.642852000000001</v>
      </c>
      <c r="AC89">
        <v>21.433603999999999</v>
      </c>
      <c r="AD89">
        <v>0</v>
      </c>
      <c r="AE89">
        <v>54.689557999999998</v>
      </c>
      <c r="AF89">
        <v>6.6371330000000004</v>
      </c>
      <c r="AG89">
        <v>45.631225999999998</v>
      </c>
      <c r="AH89">
        <v>0</v>
      </c>
      <c r="AI89">
        <v>0</v>
      </c>
      <c r="AJ89">
        <v>0</v>
      </c>
      <c r="AK89">
        <v>62.398412999999998</v>
      </c>
      <c r="AL89">
        <v>34.606335000000001</v>
      </c>
      <c r="AM89">
        <v>17.397058999999999</v>
      </c>
      <c r="AN89">
        <v>1.0527759999999999</v>
      </c>
      <c r="AO89">
        <v>0</v>
      </c>
      <c r="AP89">
        <v>0</v>
      </c>
      <c r="AQ89">
        <v>0</v>
      </c>
      <c r="AR89">
        <v>45.606349999999999</v>
      </c>
      <c r="AS89">
        <v>35.072035999999997</v>
      </c>
      <c r="AT89">
        <v>8.7077849999999994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87.850331000000011</v>
      </c>
      <c r="BA89">
        <f t="shared" si="4"/>
        <v>2916.239556</v>
      </c>
      <c r="BD89">
        <v>7.64</v>
      </c>
      <c r="BE89">
        <v>1.87</v>
      </c>
      <c r="BF89">
        <v>2.91</v>
      </c>
      <c r="BG89">
        <v>1.77</v>
      </c>
      <c r="BH89">
        <v>8.9700000000000006</v>
      </c>
      <c r="BI89">
        <v>0.87</v>
      </c>
      <c r="BJ89">
        <v>0.93</v>
      </c>
      <c r="BK89">
        <v>1.77</v>
      </c>
      <c r="BL89">
        <v>1.73</v>
      </c>
      <c r="BM89">
        <v>0.19</v>
      </c>
      <c r="BN89">
        <v>3.43</v>
      </c>
      <c r="BO89">
        <v>3.63</v>
      </c>
      <c r="BP89">
        <v>0.24</v>
      </c>
      <c r="BQ89">
        <v>1.93</v>
      </c>
      <c r="BR89">
        <v>2.09</v>
      </c>
      <c r="BS89">
        <v>1.56</v>
      </c>
      <c r="BT89">
        <v>2.8526379999999998</v>
      </c>
      <c r="BU89">
        <v>1.28911</v>
      </c>
      <c r="BV89">
        <v>2.3116509999999999</v>
      </c>
      <c r="BW89">
        <v>1.8666039999999999</v>
      </c>
      <c r="BX89">
        <v>1.882668</v>
      </c>
      <c r="BY89">
        <v>2.5782180000000001</v>
      </c>
      <c r="BZ89">
        <v>1.275358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3.4032480000000001</v>
      </c>
      <c r="CK89">
        <v>1.7967280000000001</v>
      </c>
      <c r="CL89">
        <v>1.861937</v>
      </c>
      <c r="CM89">
        <v>3.3736809999999999</v>
      </c>
      <c r="CN89">
        <v>1.6225590000000001</v>
      </c>
      <c r="CO89">
        <v>4.1251499999999997</v>
      </c>
      <c r="CP89">
        <v>4.0907809999999998</v>
      </c>
      <c r="CQ89">
        <v>1.8755679999999999</v>
      </c>
      <c r="CR89">
        <v>0.80885300000000004</v>
      </c>
      <c r="CS89">
        <v>1.3172140000000001</v>
      </c>
      <c r="CT89">
        <v>4.059202</v>
      </c>
      <c r="CU89">
        <v>0</v>
      </c>
      <c r="CV89">
        <v>0</v>
      </c>
      <c r="CW89">
        <v>3.929163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87.850331000000011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663.51485200000002</v>
      </c>
      <c r="L90">
        <v>640.70965999999999</v>
      </c>
      <c r="M90">
        <v>92.120135000000005</v>
      </c>
      <c r="N90">
        <v>117.61850099999999</v>
      </c>
      <c r="O90">
        <v>123.402011</v>
      </c>
      <c r="P90">
        <v>141.42464699999999</v>
      </c>
      <c r="Q90">
        <v>21.039234</v>
      </c>
      <c r="R90">
        <v>42.550651999999999</v>
      </c>
      <c r="S90">
        <v>26.275144999999998</v>
      </c>
      <c r="T90">
        <v>2.2960729999999998</v>
      </c>
      <c r="U90">
        <v>335.26028200000002</v>
      </c>
      <c r="V90">
        <v>19.915310999999999</v>
      </c>
      <c r="W90">
        <v>44.575595999999997</v>
      </c>
      <c r="X90">
        <v>141.71826100000001</v>
      </c>
      <c r="Y90">
        <v>0</v>
      </c>
      <c r="Z90">
        <v>12.592471</v>
      </c>
      <c r="AA90">
        <v>40.491660000000003</v>
      </c>
      <c r="AB90">
        <v>29.642852000000001</v>
      </c>
      <c r="AC90">
        <v>21.433603999999999</v>
      </c>
      <c r="AD90">
        <v>0</v>
      </c>
      <c r="AE90">
        <v>54.689557999999998</v>
      </c>
      <c r="AF90">
        <v>6.6371330000000004</v>
      </c>
      <c r="AG90">
        <v>45.631225999999998</v>
      </c>
      <c r="AH90">
        <v>0</v>
      </c>
      <c r="AI90">
        <v>0</v>
      </c>
      <c r="AJ90">
        <v>0</v>
      </c>
      <c r="AK90">
        <v>62.398412999999998</v>
      </c>
      <c r="AL90">
        <v>34.606335000000001</v>
      </c>
      <c r="AM90">
        <v>17.397058999999999</v>
      </c>
      <c r="AN90">
        <v>1.0527759999999999</v>
      </c>
      <c r="AO90">
        <v>0</v>
      </c>
      <c r="AP90">
        <v>0</v>
      </c>
      <c r="AQ90">
        <v>0</v>
      </c>
      <c r="AR90">
        <v>45.606349999999999</v>
      </c>
      <c r="AS90">
        <v>35.072035999999997</v>
      </c>
      <c r="AT90">
        <v>8.7077849999999994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87.810331000000019</v>
      </c>
      <c r="BA90">
        <f t="shared" si="4"/>
        <v>2916.1899490000001</v>
      </c>
      <c r="BD90">
        <v>7.64</v>
      </c>
      <c r="BE90">
        <v>1.87</v>
      </c>
      <c r="BF90">
        <v>2.91</v>
      </c>
      <c r="BG90">
        <v>1.77</v>
      </c>
      <c r="BH90">
        <v>8.9700000000000006</v>
      </c>
      <c r="BI90">
        <v>0.87</v>
      </c>
      <c r="BJ90">
        <v>0.89</v>
      </c>
      <c r="BK90">
        <v>1.77</v>
      </c>
      <c r="BL90">
        <v>1.73</v>
      </c>
      <c r="BM90">
        <v>0.19</v>
      </c>
      <c r="BN90">
        <v>3.43</v>
      </c>
      <c r="BO90">
        <v>3.63</v>
      </c>
      <c r="BP90">
        <v>0.24</v>
      </c>
      <c r="BQ90">
        <v>1.93</v>
      </c>
      <c r="BR90">
        <v>2.09</v>
      </c>
      <c r="BS90">
        <v>1.56</v>
      </c>
      <c r="BT90">
        <v>2.8526379999999998</v>
      </c>
      <c r="BU90">
        <v>1.28911</v>
      </c>
      <c r="BV90">
        <v>2.3116509999999999</v>
      </c>
      <c r="BW90">
        <v>1.8666039999999999</v>
      </c>
      <c r="BX90">
        <v>1.882668</v>
      </c>
      <c r="BY90">
        <v>2.5782180000000001</v>
      </c>
      <c r="BZ90">
        <v>1.275358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3.4032480000000001</v>
      </c>
      <c r="CK90">
        <v>1.7967280000000001</v>
      </c>
      <c r="CL90">
        <v>1.861937</v>
      </c>
      <c r="CM90">
        <v>3.3736809999999999</v>
      </c>
      <c r="CN90">
        <v>1.6225590000000001</v>
      </c>
      <c r="CO90">
        <v>4.1251499999999997</v>
      </c>
      <c r="CP90">
        <v>4.0907809999999998</v>
      </c>
      <c r="CQ90">
        <v>1.8755679999999999</v>
      </c>
      <c r="CR90">
        <v>0.80885300000000004</v>
      </c>
      <c r="CS90">
        <v>1.3172140000000001</v>
      </c>
      <c r="CT90">
        <v>4.059202</v>
      </c>
      <c r="CU90">
        <v>0</v>
      </c>
      <c r="CV90">
        <v>0</v>
      </c>
      <c r="CW90">
        <v>3.929163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87.810331000000019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663.52445899999998</v>
      </c>
      <c r="L91">
        <v>640.70965999999999</v>
      </c>
      <c r="M91">
        <v>92.120135000000005</v>
      </c>
      <c r="N91">
        <v>117.61850099999999</v>
      </c>
      <c r="O91">
        <v>123.402011</v>
      </c>
      <c r="P91">
        <v>141.42464699999999</v>
      </c>
      <c r="Q91">
        <v>21.039234</v>
      </c>
      <c r="R91">
        <v>42.550651999999999</v>
      </c>
      <c r="S91">
        <v>26.275144999999998</v>
      </c>
      <c r="T91">
        <v>2.2960729999999998</v>
      </c>
      <c r="U91">
        <v>335.26028200000002</v>
      </c>
      <c r="V91">
        <v>19.915310999999999</v>
      </c>
      <c r="W91">
        <v>44.575595999999997</v>
      </c>
      <c r="X91">
        <v>141.71826100000001</v>
      </c>
      <c r="Y91">
        <v>0</v>
      </c>
      <c r="Z91">
        <v>12.592471</v>
      </c>
      <c r="AA91">
        <v>40.491660000000003</v>
      </c>
      <c r="AB91">
        <v>29.642852000000001</v>
      </c>
      <c r="AC91">
        <v>21.433603999999999</v>
      </c>
      <c r="AD91">
        <v>0</v>
      </c>
      <c r="AE91">
        <v>54.689557999999998</v>
      </c>
      <c r="AF91">
        <v>6.6371330000000004</v>
      </c>
      <c r="AG91">
        <v>45.631225999999998</v>
      </c>
      <c r="AH91">
        <v>0</v>
      </c>
      <c r="AI91">
        <v>0</v>
      </c>
      <c r="AJ91">
        <v>0</v>
      </c>
      <c r="AK91">
        <v>62.398412999999998</v>
      </c>
      <c r="AL91">
        <v>34.606335000000001</v>
      </c>
      <c r="AM91">
        <v>17.397058999999999</v>
      </c>
      <c r="AN91">
        <v>1.0527759999999999</v>
      </c>
      <c r="AO91">
        <v>0</v>
      </c>
      <c r="AP91">
        <v>0</v>
      </c>
      <c r="AQ91">
        <v>0</v>
      </c>
      <c r="AR91">
        <v>45.606349999999999</v>
      </c>
      <c r="AS91">
        <v>35.072035999999997</v>
      </c>
      <c r="AT91">
        <v>8.7077849999999994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87.850331000000011</v>
      </c>
      <c r="BA91">
        <f t="shared" si="4"/>
        <v>2916.239556</v>
      </c>
      <c r="BD91">
        <v>7.64</v>
      </c>
      <c r="BE91">
        <v>1.87</v>
      </c>
      <c r="BF91">
        <v>2.91</v>
      </c>
      <c r="BG91">
        <v>1.77</v>
      </c>
      <c r="BH91">
        <v>8.9700000000000006</v>
      </c>
      <c r="BI91">
        <v>0.9</v>
      </c>
      <c r="BJ91">
        <v>0.89</v>
      </c>
      <c r="BK91">
        <v>1.78</v>
      </c>
      <c r="BL91">
        <v>1.73</v>
      </c>
      <c r="BM91">
        <v>0.19</v>
      </c>
      <c r="BN91">
        <v>3.43</v>
      </c>
      <c r="BO91">
        <v>3.63</v>
      </c>
      <c r="BP91">
        <v>0.24</v>
      </c>
      <c r="BQ91">
        <v>1.93</v>
      </c>
      <c r="BR91">
        <v>2.09</v>
      </c>
      <c r="BS91">
        <v>1.56</v>
      </c>
      <c r="BT91">
        <v>2.8526379999999998</v>
      </c>
      <c r="BU91">
        <v>1.28911</v>
      </c>
      <c r="BV91">
        <v>2.3116509999999999</v>
      </c>
      <c r="BW91">
        <v>1.8666039999999999</v>
      </c>
      <c r="BX91">
        <v>1.882668</v>
      </c>
      <c r="BY91">
        <v>2.5782180000000001</v>
      </c>
      <c r="BZ91">
        <v>1.275358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3.4032480000000001</v>
      </c>
      <c r="CK91">
        <v>1.7967280000000001</v>
      </c>
      <c r="CL91">
        <v>1.861937</v>
      </c>
      <c r="CM91">
        <v>3.3736809999999999</v>
      </c>
      <c r="CN91">
        <v>1.6225590000000001</v>
      </c>
      <c r="CO91">
        <v>4.1251499999999997</v>
      </c>
      <c r="CP91">
        <v>4.0907809999999998</v>
      </c>
      <c r="CQ91">
        <v>1.8755679999999999</v>
      </c>
      <c r="CR91">
        <v>0.80885300000000004</v>
      </c>
      <c r="CS91">
        <v>1.3172140000000001</v>
      </c>
      <c r="CT91">
        <v>4.059202</v>
      </c>
      <c r="CU91">
        <v>0</v>
      </c>
      <c r="CV91">
        <v>0</v>
      </c>
      <c r="CW91">
        <v>3.929163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87.850331000000011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663.51485200000002</v>
      </c>
      <c r="L92">
        <v>640.70965999999999</v>
      </c>
      <c r="M92">
        <v>92.120135000000005</v>
      </c>
      <c r="N92">
        <v>117.61850099999999</v>
      </c>
      <c r="O92">
        <v>123.402011</v>
      </c>
      <c r="P92">
        <v>141.42464699999999</v>
      </c>
      <c r="Q92">
        <v>21.039234</v>
      </c>
      <c r="R92">
        <v>42.550651999999999</v>
      </c>
      <c r="S92">
        <v>26.275144999999998</v>
      </c>
      <c r="T92">
        <v>2.2960729999999998</v>
      </c>
      <c r="U92">
        <v>335.26028200000002</v>
      </c>
      <c r="V92">
        <v>19.915310999999999</v>
      </c>
      <c r="W92">
        <v>44.575595999999997</v>
      </c>
      <c r="X92">
        <v>141.71826100000001</v>
      </c>
      <c r="Y92">
        <v>0</v>
      </c>
      <c r="Z92">
        <v>12.592471</v>
      </c>
      <c r="AA92">
        <v>40.491660000000003</v>
      </c>
      <c r="AB92">
        <v>29.642852000000001</v>
      </c>
      <c r="AC92">
        <v>21.433603999999999</v>
      </c>
      <c r="AD92">
        <v>0</v>
      </c>
      <c r="AE92">
        <v>54.689557999999998</v>
      </c>
      <c r="AF92">
        <v>6.6371330000000004</v>
      </c>
      <c r="AG92">
        <v>45.631225999999998</v>
      </c>
      <c r="AH92">
        <v>0</v>
      </c>
      <c r="AI92">
        <v>0</v>
      </c>
      <c r="AJ92">
        <v>0</v>
      </c>
      <c r="AK92">
        <v>62.398412999999998</v>
      </c>
      <c r="AL92">
        <v>23.443000999999999</v>
      </c>
      <c r="AM92">
        <v>17.397058999999999</v>
      </c>
      <c r="AN92">
        <v>1.0527759999999999</v>
      </c>
      <c r="AO92">
        <v>0</v>
      </c>
      <c r="AP92">
        <v>0</v>
      </c>
      <c r="AQ92">
        <v>0</v>
      </c>
      <c r="AR92">
        <v>45.606349999999999</v>
      </c>
      <c r="AS92">
        <v>35.072035999999997</v>
      </c>
      <c r="AT92">
        <v>8.7077849999999994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87.850331000000011</v>
      </c>
      <c r="BA92">
        <f t="shared" si="4"/>
        <v>2905.0666150000002</v>
      </c>
      <c r="BD92">
        <v>7.64</v>
      </c>
      <c r="BE92">
        <v>1.87</v>
      </c>
      <c r="BF92">
        <v>2.91</v>
      </c>
      <c r="BG92">
        <v>1.77</v>
      </c>
      <c r="BH92">
        <v>8.9700000000000006</v>
      </c>
      <c r="BI92">
        <v>0.9</v>
      </c>
      <c r="BJ92">
        <v>0.89</v>
      </c>
      <c r="BK92">
        <v>1.78</v>
      </c>
      <c r="BL92">
        <v>1.73</v>
      </c>
      <c r="BM92">
        <v>0.19</v>
      </c>
      <c r="BN92">
        <v>3.43</v>
      </c>
      <c r="BO92">
        <v>3.63</v>
      </c>
      <c r="BP92">
        <v>0.24</v>
      </c>
      <c r="BQ92">
        <v>1.93</v>
      </c>
      <c r="BR92">
        <v>2.09</v>
      </c>
      <c r="BS92">
        <v>1.56</v>
      </c>
      <c r="BT92">
        <v>2.8526379999999998</v>
      </c>
      <c r="BU92">
        <v>1.28911</v>
      </c>
      <c r="BV92">
        <v>2.3116509999999999</v>
      </c>
      <c r="BW92">
        <v>1.8666039999999999</v>
      </c>
      <c r="BX92">
        <v>1.882668</v>
      </c>
      <c r="BY92">
        <v>2.5782180000000001</v>
      </c>
      <c r="BZ92">
        <v>1.275358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3.4032480000000001</v>
      </c>
      <c r="CK92">
        <v>1.7967280000000001</v>
      </c>
      <c r="CL92">
        <v>1.861937</v>
      </c>
      <c r="CM92">
        <v>3.3736809999999999</v>
      </c>
      <c r="CN92">
        <v>1.6225590000000001</v>
      </c>
      <c r="CO92">
        <v>4.1251499999999997</v>
      </c>
      <c r="CP92">
        <v>4.0907809999999998</v>
      </c>
      <c r="CQ92">
        <v>1.8755679999999999</v>
      </c>
      <c r="CR92">
        <v>0.80885300000000004</v>
      </c>
      <c r="CS92">
        <v>1.3172140000000001</v>
      </c>
      <c r="CT92">
        <v>4.059202</v>
      </c>
      <c r="CU92">
        <v>0</v>
      </c>
      <c r="CV92">
        <v>0</v>
      </c>
      <c r="CW92">
        <v>3.929163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87.850331000000011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663.51485200000002</v>
      </c>
      <c r="L93">
        <v>640.70965999999999</v>
      </c>
      <c r="M93">
        <v>92.120135000000005</v>
      </c>
      <c r="N93">
        <v>117.61850099999999</v>
      </c>
      <c r="O93">
        <v>123.402011</v>
      </c>
      <c r="P93">
        <v>141.42464699999999</v>
      </c>
      <c r="Q93">
        <v>21.039234</v>
      </c>
      <c r="R93">
        <v>42.550651999999999</v>
      </c>
      <c r="S93">
        <v>26.275144999999998</v>
      </c>
      <c r="T93">
        <v>2.2960729999999998</v>
      </c>
      <c r="U93">
        <v>335.26028200000002</v>
      </c>
      <c r="V93">
        <v>19.915310999999999</v>
      </c>
      <c r="W93">
        <v>41.694859999999998</v>
      </c>
      <c r="X93">
        <v>141.71826100000001</v>
      </c>
      <c r="Y93">
        <v>0</v>
      </c>
      <c r="Z93">
        <v>12.592471</v>
      </c>
      <c r="AA93">
        <v>40.491660000000003</v>
      </c>
      <c r="AB93">
        <v>29.642852000000001</v>
      </c>
      <c r="AC93">
        <v>21.433603999999999</v>
      </c>
      <c r="AD93">
        <v>0</v>
      </c>
      <c r="AE93">
        <v>36.334803999999998</v>
      </c>
      <c r="AF93">
        <v>6.6371330000000004</v>
      </c>
      <c r="AG93">
        <v>45.631225999999998</v>
      </c>
      <c r="AH93">
        <v>0</v>
      </c>
      <c r="AI93">
        <v>0</v>
      </c>
      <c r="AJ93">
        <v>0</v>
      </c>
      <c r="AK93">
        <v>62.398412999999998</v>
      </c>
      <c r="AL93">
        <v>23.443000999999999</v>
      </c>
      <c r="AM93">
        <v>17.397058999999999</v>
      </c>
      <c r="AN93">
        <v>1.0527759999999999</v>
      </c>
      <c r="AO93">
        <v>0</v>
      </c>
      <c r="AP93">
        <v>1.5998540000000001</v>
      </c>
      <c r="AQ93">
        <v>0</v>
      </c>
      <c r="AR93">
        <v>45.606349999999999</v>
      </c>
      <c r="AS93">
        <v>35.072035999999997</v>
      </c>
      <c r="AT93">
        <v>8.7077849999999994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87.850331000000011</v>
      </c>
      <c r="BA93">
        <f t="shared" si="4"/>
        <v>2885.4309790000002</v>
      </c>
      <c r="BD93">
        <v>7.64</v>
      </c>
      <c r="BE93">
        <v>1.87</v>
      </c>
      <c r="BF93">
        <v>2.91</v>
      </c>
      <c r="BG93">
        <v>1.77</v>
      </c>
      <c r="BH93">
        <v>8.9700000000000006</v>
      </c>
      <c r="BI93">
        <v>0.9</v>
      </c>
      <c r="BJ93">
        <v>0.89</v>
      </c>
      <c r="BK93">
        <v>1.78</v>
      </c>
      <c r="BL93">
        <v>1.73</v>
      </c>
      <c r="BM93">
        <v>0.19</v>
      </c>
      <c r="BN93">
        <v>3.43</v>
      </c>
      <c r="BO93">
        <v>3.63</v>
      </c>
      <c r="BP93">
        <v>0.24</v>
      </c>
      <c r="BQ93">
        <v>1.93</v>
      </c>
      <c r="BR93">
        <v>2.09</v>
      </c>
      <c r="BS93">
        <v>1.56</v>
      </c>
      <c r="BT93">
        <v>2.8526379999999998</v>
      </c>
      <c r="BU93">
        <v>1.28911</v>
      </c>
      <c r="BV93">
        <v>2.3116509999999999</v>
      </c>
      <c r="BW93">
        <v>1.8666039999999999</v>
      </c>
      <c r="BX93">
        <v>1.882668</v>
      </c>
      <c r="BY93">
        <v>2.5782180000000001</v>
      </c>
      <c r="BZ93">
        <v>1.275358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3.4032480000000001</v>
      </c>
      <c r="CK93">
        <v>1.7967280000000001</v>
      </c>
      <c r="CL93">
        <v>1.861937</v>
      </c>
      <c r="CM93">
        <v>3.3736809999999999</v>
      </c>
      <c r="CN93">
        <v>1.6225590000000001</v>
      </c>
      <c r="CO93">
        <v>4.1251499999999997</v>
      </c>
      <c r="CP93">
        <v>4.0907809999999998</v>
      </c>
      <c r="CQ93">
        <v>1.8755679999999999</v>
      </c>
      <c r="CR93">
        <v>0.80885300000000004</v>
      </c>
      <c r="CS93">
        <v>1.3172140000000001</v>
      </c>
      <c r="CT93">
        <v>4.059202</v>
      </c>
      <c r="CU93">
        <v>0</v>
      </c>
      <c r="CV93">
        <v>0</v>
      </c>
      <c r="CW93">
        <v>3.929163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87.850331000000011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663.51485200000002</v>
      </c>
      <c r="L94">
        <v>640.70965999999999</v>
      </c>
      <c r="M94">
        <v>92.120135000000005</v>
      </c>
      <c r="N94">
        <v>117.61850099999999</v>
      </c>
      <c r="O94">
        <v>123.402011</v>
      </c>
      <c r="P94">
        <v>141.42464699999999</v>
      </c>
      <c r="Q94">
        <v>21.039234</v>
      </c>
      <c r="R94">
        <v>42.550651999999999</v>
      </c>
      <c r="S94">
        <v>26.275144999999998</v>
      </c>
      <c r="T94">
        <v>2.2960729999999998</v>
      </c>
      <c r="U94">
        <v>335.26028200000002</v>
      </c>
      <c r="V94">
        <v>19.915310999999999</v>
      </c>
      <c r="W94">
        <v>41.694859999999998</v>
      </c>
      <c r="X94">
        <v>141.71826100000001</v>
      </c>
      <c r="Y94">
        <v>0</v>
      </c>
      <c r="Z94">
        <v>12.592471</v>
      </c>
      <c r="AA94">
        <v>40.491660000000003</v>
      </c>
      <c r="AB94">
        <v>29.642852000000001</v>
      </c>
      <c r="AC94">
        <v>20.023499000000001</v>
      </c>
      <c r="AD94">
        <v>0</v>
      </c>
      <c r="AE94">
        <v>36.334803999999998</v>
      </c>
      <c r="AF94">
        <v>6.6371330000000004</v>
      </c>
      <c r="AG94">
        <v>45.631225999999998</v>
      </c>
      <c r="AH94">
        <v>0</v>
      </c>
      <c r="AI94">
        <v>0</v>
      </c>
      <c r="AJ94">
        <v>0</v>
      </c>
      <c r="AK94">
        <v>62.398412999999998</v>
      </c>
      <c r="AL94">
        <v>23.443000999999999</v>
      </c>
      <c r="AM94">
        <v>17.397058999999999</v>
      </c>
      <c r="AN94">
        <v>1.0527759999999999</v>
      </c>
      <c r="AO94">
        <v>0</v>
      </c>
      <c r="AP94">
        <v>1.5998540000000001</v>
      </c>
      <c r="AQ94">
        <v>0</v>
      </c>
      <c r="AR94">
        <v>45.606349999999999</v>
      </c>
      <c r="AS94">
        <v>35.072035999999997</v>
      </c>
      <c r="AT94">
        <v>8.7077849999999994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87.800331000000028</v>
      </c>
      <c r="BA94">
        <f t="shared" si="4"/>
        <v>2883.9708740000001</v>
      </c>
      <c r="BD94">
        <v>7.64</v>
      </c>
      <c r="BE94">
        <v>1.87</v>
      </c>
      <c r="BF94">
        <v>2.91</v>
      </c>
      <c r="BG94">
        <v>1.77</v>
      </c>
      <c r="BH94">
        <v>8.9700000000000006</v>
      </c>
      <c r="BI94">
        <v>0.87</v>
      </c>
      <c r="BJ94">
        <v>0.87</v>
      </c>
      <c r="BK94">
        <v>1.78</v>
      </c>
      <c r="BL94">
        <v>1.73</v>
      </c>
      <c r="BM94">
        <v>0.19</v>
      </c>
      <c r="BN94">
        <v>3.43</v>
      </c>
      <c r="BO94">
        <v>3.63</v>
      </c>
      <c r="BP94">
        <v>0.24</v>
      </c>
      <c r="BQ94">
        <v>1.93</v>
      </c>
      <c r="BR94">
        <v>2.09</v>
      </c>
      <c r="BS94">
        <v>1.56</v>
      </c>
      <c r="BT94">
        <v>2.8526379999999998</v>
      </c>
      <c r="BU94">
        <v>1.28911</v>
      </c>
      <c r="BV94">
        <v>2.3116509999999999</v>
      </c>
      <c r="BW94">
        <v>1.8666039999999999</v>
      </c>
      <c r="BX94">
        <v>1.882668</v>
      </c>
      <c r="BY94">
        <v>2.5782180000000001</v>
      </c>
      <c r="BZ94">
        <v>1.275358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3.4032480000000001</v>
      </c>
      <c r="CK94">
        <v>1.7967280000000001</v>
      </c>
      <c r="CL94">
        <v>1.861937</v>
      </c>
      <c r="CM94">
        <v>3.3736809999999999</v>
      </c>
      <c r="CN94">
        <v>1.6225590000000001</v>
      </c>
      <c r="CO94">
        <v>4.1251499999999997</v>
      </c>
      <c r="CP94">
        <v>4.0907809999999998</v>
      </c>
      <c r="CQ94">
        <v>1.8755679999999999</v>
      </c>
      <c r="CR94">
        <v>0.80885300000000004</v>
      </c>
      <c r="CS94">
        <v>1.3172140000000001</v>
      </c>
      <c r="CT94">
        <v>4.059202</v>
      </c>
      <c r="CU94">
        <v>0</v>
      </c>
      <c r="CV94">
        <v>0</v>
      </c>
      <c r="CW94">
        <v>3.929163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87.800331000000028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663.52445899999998</v>
      </c>
      <c r="L95">
        <v>640.70965999999999</v>
      </c>
      <c r="M95">
        <v>92.120135000000005</v>
      </c>
      <c r="N95">
        <v>117.61850099999999</v>
      </c>
      <c r="O95">
        <v>123.402011</v>
      </c>
      <c r="P95">
        <v>141.42464699999999</v>
      </c>
      <c r="Q95">
        <v>21.039234</v>
      </c>
      <c r="R95">
        <v>42.550651999999999</v>
      </c>
      <c r="S95">
        <v>26.275144999999998</v>
      </c>
      <c r="T95">
        <v>2.2960729999999998</v>
      </c>
      <c r="U95">
        <v>335.26028200000002</v>
      </c>
      <c r="V95">
        <v>19.915310999999999</v>
      </c>
      <c r="W95">
        <v>42.994259</v>
      </c>
      <c r="X95">
        <v>141.71826100000001</v>
      </c>
      <c r="Y95">
        <v>0</v>
      </c>
      <c r="Z95">
        <v>12.592471</v>
      </c>
      <c r="AA95">
        <v>40.491660000000003</v>
      </c>
      <c r="AB95">
        <v>14.74619</v>
      </c>
      <c r="AC95">
        <v>10.716803000000001</v>
      </c>
      <c r="AD95">
        <v>0</v>
      </c>
      <c r="AE95">
        <v>36.334803999999998</v>
      </c>
      <c r="AF95">
        <v>6.6371330000000004</v>
      </c>
      <c r="AG95">
        <v>45.631225999999998</v>
      </c>
      <c r="AH95">
        <v>0</v>
      </c>
      <c r="AI95">
        <v>0</v>
      </c>
      <c r="AJ95">
        <v>0</v>
      </c>
      <c r="AK95">
        <v>62.398412999999998</v>
      </c>
      <c r="AL95">
        <v>23.443000999999999</v>
      </c>
      <c r="AM95">
        <v>17.397058999999999</v>
      </c>
      <c r="AN95">
        <v>1.0527759999999999</v>
      </c>
      <c r="AO95">
        <v>0</v>
      </c>
      <c r="AP95">
        <v>1.5998540000000001</v>
      </c>
      <c r="AQ95">
        <v>0</v>
      </c>
      <c r="AR95">
        <v>45.606349999999999</v>
      </c>
      <c r="AS95">
        <v>35.072035999999997</v>
      </c>
      <c r="AT95">
        <v>8.7077849999999994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87.800331000000028</v>
      </c>
      <c r="BA95">
        <f t="shared" si="4"/>
        <v>2861.0765219999998</v>
      </c>
      <c r="BD95">
        <v>7.64</v>
      </c>
      <c r="BE95">
        <v>1.87</v>
      </c>
      <c r="BF95">
        <v>2.91</v>
      </c>
      <c r="BG95">
        <v>1.77</v>
      </c>
      <c r="BH95">
        <v>8.9700000000000006</v>
      </c>
      <c r="BI95">
        <v>0.87</v>
      </c>
      <c r="BJ95">
        <v>0.87</v>
      </c>
      <c r="BK95">
        <v>1.78</v>
      </c>
      <c r="BL95">
        <v>1.73</v>
      </c>
      <c r="BM95">
        <v>0.19</v>
      </c>
      <c r="BN95">
        <v>3.43</v>
      </c>
      <c r="BO95">
        <v>3.63</v>
      </c>
      <c r="BP95">
        <v>0.24</v>
      </c>
      <c r="BQ95">
        <v>1.93</v>
      </c>
      <c r="BR95">
        <v>2.09</v>
      </c>
      <c r="BS95">
        <v>1.56</v>
      </c>
      <c r="BT95">
        <v>2.8526379999999998</v>
      </c>
      <c r="BU95">
        <v>1.28911</v>
      </c>
      <c r="BV95">
        <v>2.3116509999999999</v>
      </c>
      <c r="BW95">
        <v>1.8666039999999999</v>
      </c>
      <c r="BX95">
        <v>1.882668</v>
      </c>
      <c r="BY95">
        <v>2.5782180000000001</v>
      </c>
      <c r="BZ95">
        <v>1.275358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3.4032480000000001</v>
      </c>
      <c r="CK95">
        <v>1.7967280000000001</v>
      </c>
      <c r="CL95">
        <v>1.861937</v>
      </c>
      <c r="CM95">
        <v>3.3736809999999999</v>
      </c>
      <c r="CN95">
        <v>1.6225590000000001</v>
      </c>
      <c r="CO95">
        <v>4.1251499999999997</v>
      </c>
      <c r="CP95">
        <v>4.0907809999999998</v>
      </c>
      <c r="CQ95">
        <v>1.8755679999999999</v>
      </c>
      <c r="CR95">
        <v>0.80885300000000004</v>
      </c>
      <c r="CS95">
        <v>1.3172140000000001</v>
      </c>
      <c r="CT95">
        <v>4.059202</v>
      </c>
      <c r="CU95">
        <v>0</v>
      </c>
      <c r="CV95">
        <v>0</v>
      </c>
      <c r="CW95">
        <v>3.929163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87.800331000000028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663.52445899999998</v>
      </c>
      <c r="L96">
        <v>640.70965999999999</v>
      </c>
      <c r="M96">
        <v>92.120135000000005</v>
      </c>
      <c r="N96">
        <v>117.61850099999999</v>
      </c>
      <c r="O96">
        <v>123.402011</v>
      </c>
      <c r="P96">
        <v>141.42464699999999</v>
      </c>
      <c r="Q96">
        <v>21.039234</v>
      </c>
      <c r="R96">
        <v>42.550651999999999</v>
      </c>
      <c r="S96">
        <v>26.275144999999998</v>
      </c>
      <c r="T96">
        <v>2.2960729999999998</v>
      </c>
      <c r="U96">
        <v>335.26028200000002</v>
      </c>
      <c r="V96">
        <v>19.915310999999999</v>
      </c>
      <c r="W96">
        <v>43.152723000000002</v>
      </c>
      <c r="X96">
        <v>141.71826100000001</v>
      </c>
      <c r="Y96">
        <v>0</v>
      </c>
      <c r="Z96">
        <v>12.592471</v>
      </c>
      <c r="AA96">
        <v>40.491660000000003</v>
      </c>
      <c r="AB96">
        <v>14.74619</v>
      </c>
      <c r="AC96">
        <v>10.716803000000001</v>
      </c>
      <c r="AD96">
        <v>0</v>
      </c>
      <c r="AE96">
        <v>36.334803999999998</v>
      </c>
      <c r="AF96">
        <v>6.6371330000000004</v>
      </c>
      <c r="AG96">
        <v>45.631225999999998</v>
      </c>
      <c r="AH96">
        <v>0</v>
      </c>
      <c r="AI96">
        <v>0</v>
      </c>
      <c r="AJ96">
        <v>0</v>
      </c>
      <c r="AK96">
        <v>62.398412999999998</v>
      </c>
      <c r="AL96">
        <v>23.443000999999999</v>
      </c>
      <c r="AM96">
        <v>17.397058999999999</v>
      </c>
      <c r="AN96">
        <v>1.0527759999999999</v>
      </c>
      <c r="AO96">
        <v>0</v>
      </c>
      <c r="AP96">
        <v>1.5998540000000001</v>
      </c>
      <c r="AQ96">
        <v>0</v>
      </c>
      <c r="AR96">
        <v>45.606349999999999</v>
      </c>
      <c r="AS96">
        <v>35.072035999999997</v>
      </c>
      <c r="AT96">
        <v>8.7077849999999994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87.800331000000028</v>
      </c>
      <c r="BA96">
        <f t="shared" si="4"/>
        <v>2861.2349859999999</v>
      </c>
      <c r="BD96">
        <v>7.64</v>
      </c>
      <c r="BE96">
        <v>1.87</v>
      </c>
      <c r="BF96">
        <v>2.91</v>
      </c>
      <c r="BG96">
        <v>1.77</v>
      </c>
      <c r="BH96">
        <v>8.9700000000000006</v>
      </c>
      <c r="BI96">
        <v>0.87</v>
      </c>
      <c r="BJ96">
        <v>0.87</v>
      </c>
      <c r="BK96">
        <v>1.78</v>
      </c>
      <c r="BL96">
        <v>1.73</v>
      </c>
      <c r="BM96">
        <v>0.19</v>
      </c>
      <c r="BN96">
        <v>3.43</v>
      </c>
      <c r="BO96">
        <v>3.63</v>
      </c>
      <c r="BP96">
        <v>0.24</v>
      </c>
      <c r="BQ96">
        <v>1.93</v>
      </c>
      <c r="BR96">
        <v>2.09</v>
      </c>
      <c r="BS96">
        <v>1.56</v>
      </c>
      <c r="BT96">
        <v>2.8526379999999998</v>
      </c>
      <c r="BU96">
        <v>1.28911</v>
      </c>
      <c r="BV96">
        <v>2.3116509999999999</v>
      </c>
      <c r="BW96">
        <v>1.8666039999999999</v>
      </c>
      <c r="BX96">
        <v>1.882668</v>
      </c>
      <c r="BY96">
        <v>2.5782180000000001</v>
      </c>
      <c r="BZ96">
        <v>1.275358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3.4032480000000001</v>
      </c>
      <c r="CK96">
        <v>1.7967280000000001</v>
      </c>
      <c r="CL96">
        <v>1.861937</v>
      </c>
      <c r="CM96">
        <v>3.3736809999999999</v>
      </c>
      <c r="CN96">
        <v>1.6225590000000001</v>
      </c>
      <c r="CO96">
        <v>4.1251499999999997</v>
      </c>
      <c r="CP96">
        <v>4.0907809999999998</v>
      </c>
      <c r="CQ96">
        <v>1.8755679999999999</v>
      </c>
      <c r="CR96">
        <v>0.80885300000000004</v>
      </c>
      <c r="CS96">
        <v>1.3172140000000001</v>
      </c>
      <c r="CT96">
        <v>4.059202</v>
      </c>
      <c r="CU96">
        <v>0</v>
      </c>
      <c r="CV96">
        <v>0</v>
      </c>
      <c r="CW96">
        <v>3.929163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87.800331000000028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663.52445899999998</v>
      </c>
      <c r="L97">
        <v>640.70965999999999</v>
      </c>
      <c r="M97">
        <v>92.120135000000005</v>
      </c>
      <c r="N97">
        <v>117.61850099999999</v>
      </c>
      <c r="O97">
        <v>123.402011</v>
      </c>
      <c r="P97">
        <v>141.42464699999999</v>
      </c>
      <c r="Q97">
        <v>21.039234</v>
      </c>
      <c r="R97">
        <v>42.550651999999999</v>
      </c>
      <c r="S97">
        <v>26.275144999999998</v>
      </c>
      <c r="T97">
        <v>2.2960729999999998</v>
      </c>
      <c r="U97">
        <v>335.26028200000002</v>
      </c>
      <c r="V97">
        <v>19.915310999999999</v>
      </c>
      <c r="W97">
        <v>41.694859999999998</v>
      </c>
      <c r="X97">
        <v>141.71826100000001</v>
      </c>
      <c r="Y97">
        <v>0</v>
      </c>
      <c r="Z97">
        <v>12.592471</v>
      </c>
      <c r="AA97">
        <v>40.491660000000003</v>
      </c>
      <c r="AB97">
        <v>14.74619</v>
      </c>
      <c r="AC97">
        <v>10.716803000000001</v>
      </c>
      <c r="AD97">
        <v>0</v>
      </c>
      <c r="AE97">
        <v>18.167401999999999</v>
      </c>
      <c r="AF97">
        <v>6.6371330000000004</v>
      </c>
      <c r="AG97">
        <v>45.631225999999998</v>
      </c>
      <c r="AH97">
        <v>0</v>
      </c>
      <c r="AI97">
        <v>0</v>
      </c>
      <c r="AJ97">
        <v>0</v>
      </c>
      <c r="AK97">
        <v>62.398412999999998</v>
      </c>
      <c r="AL97">
        <v>23.443000999999999</v>
      </c>
      <c r="AM97">
        <v>17.397058999999999</v>
      </c>
      <c r="AN97">
        <v>1.0527759999999999</v>
      </c>
      <c r="AO97">
        <v>0</v>
      </c>
      <c r="AP97">
        <v>1.5998540000000001</v>
      </c>
      <c r="AQ97">
        <v>0</v>
      </c>
      <c r="AR97">
        <v>45.606349999999999</v>
      </c>
      <c r="AS97">
        <v>35.072035999999997</v>
      </c>
      <c r="AT97">
        <v>8.7077849999999994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87.800331000000028</v>
      </c>
      <c r="BA97">
        <f t="shared" si="4"/>
        <v>2841.6097209999998</v>
      </c>
      <c r="BD97">
        <v>7.64</v>
      </c>
      <c r="BE97">
        <v>1.87</v>
      </c>
      <c r="BF97">
        <v>2.91</v>
      </c>
      <c r="BG97">
        <v>1.77</v>
      </c>
      <c r="BH97">
        <v>8.9700000000000006</v>
      </c>
      <c r="BI97">
        <v>0.87</v>
      </c>
      <c r="BJ97">
        <v>0.87</v>
      </c>
      <c r="BK97">
        <v>1.78</v>
      </c>
      <c r="BL97">
        <v>1.73</v>
      </c>
      <c r="BM97">
        <v>0.19</v>
      </c>
      <c r="BN97">
        <v>3.43</v>
      </c>
      <c r="BO97">
        <v>3.63</v>
      </c>
      <c r="BP97">
        <v>0.24</v>
      </c>
      <c r="BQ97">
        <v>1.93</v>
      </c>
      <c r="BR97">
        <v>2.09</v>
      </c>
      <c r="BS97">
        <v>1.56</v>
      </c>
      <c r="BT97">
        <v>2.8526379999999998</v>
      </c>
      <c r="BU97">
        <v>1.28911</v>
      </c>
      <c r="BV97">
        <v>2.3116509999999999</v>
      </c>
      <c r="BW97">
        <v>1.8666039999999999</v>
      </c>
      <c r="BX97">
        <v>1.882668</v>
      </c>
      <c r="BY97">
        <v>2.5782180000000001</v>
      </c>
      <c r="BZ97">
        <v>1.275358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3.4032480000000001</v>
      </c>
      <c r="CK97">
        <v>1.7967280000000001</v>
      </c>
      <c r="CL97">
        <v>1.861937</v>
      </c>
      <c r="CM97">
        <v>3.3736809999999999</v>
      </c>
      <c r="CN97">
        <v>1.6225590000000001</v>
      </c>
      <c r="CO97">
        <v>4.1251499999999997</v>
      </c>
      <c r="CP97">
        <v>4.0907809999999998</v>
      </c>
      <c r="CQ97">
        <v>1.8755679999999999</v>
      </c>
      <c r="CR97">
        <v>0.80885300000000004</v>
      </c>
      <c r="CS97">
        <v>1.3172140000000001</v>
      </c>
      <c r="CT97">
        <v>4.059202</v>
      </c>
      <c r="CU97">
        <v>0</v>
      </c>
      <c r="CV97">
        <v>0</v>
      </c>
      <c r="CW97">
        <v>3.929163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87.800331000000028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663.52445899999998</v>
      </c>
      <c r="L98">
        <v>640.70965999999999</v>
      </c>
      <c r="M98">
        <v>92.120135000000005</v>
      </c>
      <c r="N98">
        <v>117.61850099999999</v>
      </c>
      <c r="O98">
        <v>123.402011</v>
      </c>
      <c r="P98">
        <v>141.42464699999999</v>
      </c>
      <c r="Q98">
        <v>21.039234</v>
      </c>
      <c r="R98">
        <v>42.550651999999999</v>
      </c>
      <c r="S98">
        <v>26.275144999999998</v>
      </c>
      <c r="T98">
        <v>2.2960729999999998</v>
      </c>
      <c r="U98">
        <v>335.26028200000002</v>
      </c>
      <c r="V98">
        <v>19.915310999999999</v>
      </c>
      <c r="W98">
        <v>41.694859999999998</v>
      </c>
      <c r="X98">
        <v>141.71826100000001</v>
      </c>
      <c r="Y98">
        <v>0</v>
      </c>
      <c r="Z98">
        <v>12.592471</v>
      </c>
      <c r="AA98">
        <v>40.491660000000003</v>
      </c>
      <c r="AB98">
        <v>14.74619</v>
      </c>
      <c r="AC98">
        <v>10.716803000000001</v>
      </c>
      <c r="AD98">
        <v>0</v>
      </c>
      <c r="AE98">
        <v>0</v>
      </c>
      <c r="AF98">
        <v>6.6371330000000004</v>
      </c>
      <c r="AG98">
        <v>45.631225999999998</v>
      </c>
      <c r="AH98">
        <v>0</v>
      </c>
      <c r="AI98">
        <v>0</v>
      </c>
      <c r="AJ98">
        <v>0</v>
      </c>
      <c r="AK98">
        <v>62.398412999999998</v>
      </c>
      <c r="AL98">
        <v>23.443000999999999</v>
      </c>
      <c r="AM98">
        <v>17.397058999999999</v>
      </c>
      <c r="AN98">
        <v>1.0527759999999999</v>
      </c>
      <c r="AO98">
        <v>0</v>
      </c>
      <c r="AP98">
        <v>1.5998540000000001</v>
      </c>
      <c r="AQ98">
        <v>0</v>
      </c>
      <c r="AR98">
        <v>45.606349999999999</v>
      </c>
      <c r="AS98">
        <v>35.072035999999997</v>
      </c>
      <c r="AT98">
        <v>8.7077849999999994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87.800331000000028</v>
      </c>
      <c r="BA98">
        <f t="shared" si="4"/>
        <v>2823.4423189999998</v>
      </c>
      <c r="BD98">
        <v>7.64</v>
      </c>
      <c r="BE98">
        <v>1.87</v>
      </c>
      <c r="BF98">
        <v>2.91</v>
      </c>
      <c r="BG98">
        <v>1.77</v>
      </c>
      <c r="BH98">
        <v>8.9700000000000006</v>
      </c>
      <c r="BI98">
        <v>0.87</v>
      </c>
      <c r="BJ98">
        <v>0.87</v>
      </c>
      <c r="BK98">
        <v>1.78</v>
      </c>
      <c r="BL98">
        <v>1.73</v>
      </c>
      <c r="BM98">
        <v>0.19</v>
      </c>
      <c r="BN98">
        <v>3.43</v>
      </c>
      <c r="BO98">
        <v>3.63</v>
      </c>
      <c r="BP98">
        <v>0.24</v>
      </c>
      <c r="BQ98">
        <v>1.93</v>
      </c>
      <c r="BR98">
        <v>2.09</v>
      </c>
      <c r="BS98">
        <v>1.56</v>
      </c>
      <c r="BT98">
        <v>2.8526379999999998</v>
      </c>
      <c r="BU98">
        <v>1.28911</v>
      </c>
      <c r="BV98">
        <v>2.3116509999999999</v>
      </c>
      <c r="BW98">
        <v>1.8666039999999999</v>
      </c>
      <c r="BX98">
        <v>1.882668</v>
      </c>
      <c r="BY98">
        <v>2.5782180000000001</v>
      </c>
      <c r="BZ98">
        <v>1.275358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3.4032480000000001</v>
      </c>
      <c r="CK98">
        <v>1.7967280000000001</v>
      </c>
      <c r="CL98">
        <v>1.861937</v>
      </c>
      <c r="CM98">
        <v>3.3736809999999999</v>
      </c>
      <c r="CN98">
        <v>1.6225590000000001</v>
      </c>
      <c r="CO98">
        <v>4.1251499999999997</v>
      </c>
      <c r="CP98">
        <v>4.0907809999999998</v>
      </c>
      <c r="CQ98">
        <v>1.8755679999999999</v>
      </c>
      <c r="CR98">
        <v>0.80885300000000004</v>
      </c>
      <c r="CS98">
        <v>1.3172140000000001</v>
      </c>
      <c r="CT98">
        <v>4.059202</v>
      </c>
      <c r="CU98">
        <v>0</v>
      </c>
      <c r="CV98">
        <v>0</v>
      </c>
      <c r="CW98">
        <v>3.929163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87.800331000000028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13.015789515499989</v>
      </c>
      <c r="L99">
        <f t="shared" si="6"/>
        <v>12.880445644999998</v>
      </c>
      <c r="M99">
        <f t="shared" si="6"/>
        <v>2.2108832400000007</v>
      </c>
      <c r="N99">
        <f t="shared" si="6"/>
        <v>2.8228440240000046</v>
      </c>
      <c r="O99">
        <f t="shared" si="6"/>
        <v>2.9616482640000021</v>
      </c>
      <c r="P99">
        <f t="shared" si="6"/>
        <v>3.3941915279999968</v>
      </c>
      <c r="Q99">
        <f t="shared" si="6"/>
        <v>0.35560403450000044</v>
      </c>
      <c r="R99">
        <f t="shared" si="6"/>
        <v>0.8903329572499995</v>
      </c>
      <c r="S99">
        <f t="shared" si="6"/>
        <v>0.48196838600000036</v>
      </c>
      <c r="T99">
        <f t="shared" si="6"/>
        <v>4.2602644750000071E-2</v>
      </c>
      <c r="U99">
        <f t="shared" si="6"/>
        <v>8.0315017704999878</v>
      </c>
      <c r="V99">
        <f t="shared" si="6"/>
        <v>0.42394459124999967</v>
      </c>
      <c r="W99">
        <f t="shared" si="6"/>
        <v>0.97687548300000149</v>
      </c>
      <c r="X99">
        <f t="shared" si="6"/>
        <v>3.3148026347500004</v>
      </c>
      <c r="Y99">
        <f t="shared" si="6"/>
        <v>0</v>
      </c>
      <c r="Z99">
        <f t="shared" si="6"/>
        <v>0.3217251677500001</v>
      </c>
      <c r="AA99">
        <f t="shared" si="6"/>
        <v>0.37946663049999985</v>
      </c>
      <c r="AB99">
        <f t="shared" si="6"/>
        <v>0.45391181049999962</v>
      </c>
      <c r="AC99">
        <f t="shared" si="6"/>
        <v>0.3078715257500001</v>
      </c>
      <c r="AD99">
        <f t="shared" si="6"/>
        <v>0.13659370799999998</v>
      </c>
      <c r="AE99">
        <f t="shared" si="6"/>
        <v>0.53860953675000023</v>
      </c>
      <c r="AF99">
        <f t="shared" si="6"/>
        <v>0.1929050627499998</v>
      </c>
      <c r="AG99">
        <f t="shared" si="6"/>
        <v>1.0951494240000001</v>
      </c>
      <c r="AH99">
        <f t="shared" si="6"/>
        <v>0.79055982850000006</v>
      </c>
      <c r="AI99">
        <f t="shared" si="6"/>
        <v>5.9208295000000015E-2</v>
      </c>
      <c r="AJ99">
        <f t="shared" si="6"/>
        <v>0</v>
      </c>
      <c r="AK99">
        <f t="shared" si="6"/>
        <v>1.4975619119999979</v>
      </c>
      <c r="AL99">
        <f t="shared" si="6"/>
        <v>0.81827237450000079</v>
      </c>
      <c r="AM99">
        <f t="shared" si="6"/>
        <v>0.41752941599999921</v>
      </c>
      <c r="AN99">
        <f t="shared" si="6"/>
        <v>2.4315079499999989E-2</v>
      </c>
      <c r="AO99">
        <f t="shared" si="6"/>
        <v>0</v>
      </c>
      <c r="AP99">
        <f t="shared" si="6"/>
        <v>2.4551598499999976E-2</v>
      </c>
      <c r="AQ99">
        <f t="shared" si="6"/>
        <v>0.3642662817499997</v>
      </c>
      <c r="AR99">
        <f t="shared" si="6"/>
        <v>1.1038327670000003</v>
      </c>
      <c r="AS99">
        <f t="shared" si="6"/>
        <v>0.84389424000000046</v>
      </c>
      <c r="AT99">
        <f t="shared" si="6"/>
        <v>0.30307930400000033</v>
      </c>
      <c r="AU99">
        <f t="shared" si="6"/>
        <v>0</v>
      </c>
      <c r="AV99">
        <f t="shared" si="6"/>
        <v>0</v>
      </c>
      <c r="AW99">
        <f t="shared" si="6"/>
        <v>8.8384399999999995E-4</v>
      </c>
      <c r="AX99">
        <f t="shared" si="6"/>
        <v>0</v>
      </c>
      <c r="AY99">
        <f t="shared" si="6"/>
        <v>0</v>
      </c>
      <c r="AZ99">
        <f t="shared" si="6"/>
        <v>2.1762616065000007</v>
      </c>
      <c r="BA99">
        <f t="shared" si="4"/>
        <v>63.653884131749962</v>
      </c>
      <c r="BD99">
        <f t="shared" ref="BD99:DJ99" si="7">SUM(BD3:BD98)/4000</f>
        <v>0.18335999999999972</v>
      </c>
      <c r="BE99">
        <f t="shared" si="7"/>
        <v>4.4880000000000059E-2</v>
      </c>
      <c r="BF99">
        <f t="shared" si="7"/>
        <v>6.9839999999999985E-2</v>
      </c>
      <c r="BG99">
        <f t="shared" si="7"/>
        <v>4.2480000000000039E-2</v>
      </c>
      <c r="BH99">
        <f t="shared" si="7"/>
        <v>0.21528000000000044</v>
      </c>
      <c r="BI99">
        <f t="shared" si="7"/>
        <v>2.1170000000000012E-2</v>
      </c>
      <c r="BJ99">
        <f t="shared" si="7"/>
        <v>2.146250000000003E-2</v>
      </c>
      <c r="BK99">
        <f t="shared" si="7"/>
        <v>4.2210000000000046E-2</v>
      </c>
      <c r="BL99">
        <f t="shared" si="7"/>
        <v>4.1327499999999975E-2</v>
      </c>
      <c r="BM99">
        <f t="shared" si="7"/>
        <v>4.5600000000000007E-3</v>
      </c>
      <c r="BN99">
        <f t="shared" si="7"/>
        <v>8.0087500000000145E-2</v>
      </c>
      <c r="BO99">
        <f t="shared" si="7"/>
        <v>8.711999999999992E-2</v>
      </c>
      <c r="BP99">
        <f t="shared" si="7"/>
        <v>5.7599999999999917E-3</v>
      </c>
      <c r="BQ99">
        <f t="shared" si="7"/>
        <v>4.6320000000000104E-2</v>
      </c>
      <c r="BR99">
        <f t="shared" si="7"/>
        <v>5.0160000000000066E-2</v>
      </c>
      <c r="BS99">
        <f t="shared" si="7"/>
        <v>3.7440000000000043E-2</v>
      </c>
      <c r="BT99">
        <f t="shared" si="7"/>
        <v>6.8463312000000165E-2</v>
      </c>
      <c r="BU99">
        <f t="shared" si="7"/>
        <v>3.0938639999999934E-2</v>
      </c>
      <c r="BV99">
        <f t="shared" si="7"/>
        <v>5.5012819499999997E-2</v>
      </c>
      <c r="BW99">
        <f t="shared" si="7"/>
        <v>4.4352663749999924E-2</v>
      </c>
      <c r="BX99">
        <f t="shared" si="7"/>
        <v>4.5184031999999937E-2</v>
      </c>
      <c r="BY99">
        <f t="shared" si="7"/>
        <v>6.1877231999999956E-2</v>
      </c>
      <c r="BZ99">
        <f t="shared" si="7"/>
        <v>3.0608591999999952E-2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8.167795200000004E-2</v>
      </c>
      <c r="CK99">
        <f t="shared" si="7"/>
        <v>4.3121472000000036E-2</v>
      </c>
      <c r="CL99">
        <f t="shared" si="7"/>
        <v>4.4686488000000052E-2</v>
      </c>
      <c r="CM99">
        <f t="shared" si="7"/>
        <v>8.0968343999999942E-2</v>
      </c>
      <c r="CN99">
        <f t="shared" si="7"/>
        <v>6.2555779749999915E-2</v>
      </c>
      <c r="CO99">
        <f t="shared" si="7"/>
        <v>9.9003600000000108E-2</v>
      </c>
      <c r="CP99">
        <f t="shared" si="7"/>
        <v>9.8178743999999846E-2</v>
      </c>
      <c r="CQ99">
        <f t="shared" si="7"/>
        <v>4.5013631999999928E-2</v>
      </c>
      <c r="CR99">
        <f t="shared" si="7"/>
        <v>1.9412471999999983E-2</v>
      </c>
      <c r="CS99">
        <f t="shared" si="7"/>
        <v>3.1613136000000083E-2</v>
      </c>
      <c r="CT99">
        <f t="shared" si="7"/>
        <v>9.7420848000000226E-2</v>
      </c>
      <c r="CU99">
        <f t="shared" si="7"/>
        <v>2.422771475E-2</v>
      </c>
      <c r="CV99">
        <f t="shared" si="7"/>
        <v>2.4186720750000012E-2</v>
      </c>
      <c r="CW99">
        <f t="shared" si="7"/>
        <v>9.4299912000000055E-2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2.1762616065000007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4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4"/>
      <c r="AS2" s="19"/>
      <c r="AT2" s="169"/>
      <c r="AU2" s="169"/>
      <c r="AV2" s="169"/>
      <c r="AW2" s="169"/>
      <c r="AX2" s="169"/>
      <c r="AY2" s="169"/>
      <c r="AZ2" s="198"/>
      <c r="BA2" s="23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4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4"/>
      <c r="AS2" s="19"/>
      <c r="AT2" s="169"/>
      <c r="AU2" s="169"/>
      <c r="AV2" s="169"/>
      <c r="AW2" s="169"/>
      <c r="AX2" s="169"/>
      <c r="AY2" s="169"/>
      <c r="AZ2" s="198"/>
      <c r="BA2" s="23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45030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129.97999999999999</v>
      </c>
      <c r="C3" s="75">
        <v>75.819999999999993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110.73</v>
      </c>
      <c r="J3">
        <v>270.2</v>
      </c>
      <c r="K3">
        <v>100.63</v>
      </c>
      <c r="L3">
        <v>4.49</v>
      </c>
      <c r="M3">
        <v>2.58</v>
      </c>
      <c r="N3" s="135">
        <v>0</v>
      </c>
      <c r="O3" s="135">
        <v>0</v>
      </c>
      <c r="P3" s="135">
        <v>0</v>
      </c>
      <c r="Q3">
        <v>4.28</v>
      </c>
      <c r="R3">
        <v>0</v>
      </c>
      <c r="S3">
        <v>2.96</v>
      </c>
      <c r="T3">
        <v>77.31</v>
      </c>
      <c r="U3">
        <v>25.77</v>
      </c>
      <c r="V3">
        <v>25.77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12.25</v>
      </c>
      <c r="AD3">
        <v>45.7</v>
      </c>
      <c r="AE3">
        <v>45.7</v>
      </c>
      <c r="AF3">
        <v>11.3</v>
      </c>
    </row>
    <row r="4" spans="1:32">
      <c r="A4" t="s">
        <v>46</v>
      </c>
      <c r="B4" s="75">
        <v>129.97999999999999</v>
      </c>
      <c r="C4" s="75">
        <v>75.819999999999993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110.73</v>
      </c>
      <c r="J4">
        <v>270.2</v>
      </c>
      <c r="K4">
        <v>100.63</v>
      </c>
      <c r="L4">
        <v>4.49</v>
      </c>
      <c r="M4">
        <v>2.58</v>
      </c>
      <c r="N4" s="135">
        <v>0</v>
      </c>
      <c r="O4" s="135">
        <v>0</v>
      </c>
      <c r="P4" s="135">
        <v>0</v>
      </c>
      <c r="Q4">
        <v>4.28</v>
      </c>
      <c r="R4">
        <v>0</v>
      </c>
      <c r="S4">
        <v>2.96</v>
      </c>
      <c r="T4">
        <v>77.95</v>
      </c>
      <c r="U4">
        <v>25.98</v>
      </c>
      <c r="V4">
        <v>25.99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12.19</v>
      </c>
      <c r="AD4">
        <v>45.27</v>
      </c>
      <c r="AE4">
        <v>45.27</v>
      </c>
      <c r="AF4">
        <v>11.3</v>
      </c>
    </row>
    <row r="5" spans="1:32">
      <c r="A5" t="s">
        <v>47</v>
      </c>
      <c r="B5" s="75">
        <v>129.97999999999999</v>
      </c>
      <c r="C5" s="75">
        <v>75.819999999999993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110.73</v>
      </c>
      <c r="J5">
        <v>270.2</v>
      </c>
      <c r="K5">
        <v>100.63</v>
      </c>
      <c r="L5">
        <v>3.56</v>
      </c>
      <c r="M5">
        <v>2.58</v>
      </c>
      <c r="N5" s="135">
        <v>0</v>
      </c>
      <c r="O5" s="135">
        <v>0</v>
      </c>
      <c r="P5" s="135">
        <v>0</v>
      </c>
      <c r="Q5">
        <v>4.28</v>
      </c>
      <c r="R5">
        <v>0</v>
      </c>
      <c r="S5">
        <v>2.96</v>
      </c>
      <c r="T5">
        <v>82.82</v>
      </c>
      <c r="U5">
        <v>27.61</v>
      </c>
      <c r="V5">
        <v>27.61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12.12</v>
      </c>
      <c r="AD5">
        <v>48.35</v>
      </c>
      <c r="AE5">
        <v>48.35</v>
      </c>
      <c r="AF5">
        <v>11.3</v>
      </c>
    </row>
    <row r="6" spans="1:32">
      <c r="A6" t="s">
        <v>48</v>
      </c>
      <c r="B6" s="75">
        <v>129.97999999999999</v>
      </c>
      <c r="C6" s="75">
        <v>75.819999999999993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110.73</v>
      </c>
      <c r="J6">
        <v>270.2</v>
      </c>
      <c r="K6">
        <v>100.63</v>
      </c>
      <c r="L6">
        <v>3.56</v>
      </c>
      <c r="M6">
        <v>2.58</v>
      </c>
      <c r="N6" s="135">
        <v>0</v>
      </c>
      <c r="O6" s="135">
        <v>0</v>
      </c>
      <c r="P6" s="135">
        <v>0</v>
      </c>
      <c r="Q6">
        <v>4.28</v>
      </c>
      <c r="R6">
        <v>0</v>
      </c>
      <c r="S6">
        <v>2.96</v>
      </c>
      <c r="T6">
        <v>82.08</v>
      </c>
      <c r="U6">
        <v>27.36</v>
      </c>
      <c r="V6">
        <v>27.36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12.02</v>
      </c>
      <c r="AD6">
        <v>47.93</v>
      </c>
      <c r="AE6">
        <v>47.93</v>
      </c>
      <c r="AF6">
        <v>11.3</v>
      </c>
    </row>
    <row r="7" spans="1:32">
      <c r="A7" t="s">
        <v>49</v>
      </c>
      <c r="B7" s="75">
        <v>129.97999999999999</v>
      </c>
      <c r="C7" s="75">
        <v>75.819999999999993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110.73</v>
      </c>
      <c r="J7">
        <v>270.2</v>
      </c>
      <c r="K7">
        <v>100.63</v>
      </c>
      <c r="L7">
        <v>3.95</v>
      </c>
      <c r="M7">
        <v>2.58</v>
      </c>
      <c r="N7" s="135">
        <v>0</v>
      </c>
      <c r="O7" s="135">
        <v>0</v>
      </c>
      <c r="P7" s="135">
        <v>0</v>
      </c>
      <c r="Q7">
        <v>4.28</v>
      </c>
      <c r="R7">
        <v>0</v>
      </c>
      <c r="S7">
        <v>2.96</v>
      </c>
      <c r="T7">
        <v>80.92</v>
      </c>
      <c r="U7">
        <v>26.97</v>
      </c>
      <c r="V7">
        <v>26.97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12.02</v>
      </c>
      <c r="AD7">
        <v>48.21</v>
      </c>
      <c r="AE7">
        <v>48.21</v>
      </c>
      <c r="AF7">
        <v>11.3</v>
      </c>
    </row>
    <row r="8" spans="1:32">
      <c r="A8" t="s">
        <v>50</v>
      </c>
      <c r="B8" s="75">
        <v>129.97999999999999</v>
      </c>
      <c r="C8" s="75">
        <v>75.819999999999993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110.73</v>
      </c>
      <c r="J8">
        <v>270.2</v>
      </c>
      <c r="K8">
        <v>100.63</v>
      </c>
      <c r="L8">
        <v>3.95</v>
      </c>
      <c r="M8">
        <v>2.58</v>
      </c>
      <c r="N8" s="135">
        <v>0</v>
      </c>
      <c r="O8" s="135">
        <v>0</v>
      </c>
      <c r="P8" s="135">
        <v>0</v>
      </c>
      <c r="Q8">
        <v>4.28</v>
      </c>
      <c r="R8">
        <v>0</v>
      </c>
      <c r="S8">
        <v>2.96</v>
      </c>
      <c r="T8">
        <v>79.81</v>
      </c>
      <c r="U8">
        <v>26.6</v>
      </c>
      <c r="V8">
        <v>26.6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11.99</v>
      </c>
      <c r="AD8">
        <v>47.93</v>
      </c>
      <c r="AE8">
        <v>47.93</v>
      </c>
      <c r="AF8">
        <v>11.3</v>
      </c>
    </row>
    <row r="9" spans="1:32">
      <c r="A9" t="s">
        <v>51</v>
      </c>
      <c r="B9" s="75">
        <v>129.97999999999999</v>
      </c>
      <c r="C9" s="75">
        <v>75.819999999999993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110.73</v>
      </c>
      <c r="J9">
        <v>270.2</v>
      </c>
      <c r="K9">
        <v>100.63</v>
      </c>
      <c r="L9">
        <v>3.95</v>
      </c>
      <c r="M9">
        <v>2.58</v>
      </c>
      <c r="N9" s="135">
        <v>0</v>
      </c>
      <c r="O9" s="135">
        <v>0</v>
      </c>
      <c r="P9" s="135">
        <v>0</v>
      </c>
      <c r="Q9">
        <v>4.28</v>
      </c>
      <c r="R9">
        <v>0</v>
      </c>
      <c r="S9">
        <v>2.96</v>
      </c>
      <c r="T9">
        <v>78.81</v>
      </c>
      <c r="U9">
        <v>26.27</v>
      </c>
      <c r="V9">
        <v>26.27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14.28</v>
      </c>
      <c r="AD9">
        <v>52.16</v>
      </c>
      <c r="AE9">
        <v>52.16</v>
      </c>
      <c r="AF9">
        <v>11.3</v>
      </c>
    </row>
    <row r="10" spans="1:32">
      <c r="A10" t="s">
        <v>52</v>
      </c>
      <c r="B10" s="75">
        <v>129.97999999999999</v>
      </c>
      <c r="C10" s="75">
        <v>75.819999999999993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110.73</v>
      </c>
      <c r="J10">
        <v>270.2</v>
      </c>
      <c r="K10">
        <v>100.63</v>
      </c>
      <c r="L10">
        <v>3.95</v>
      </c>
      <c r="M10">
        <v>2.58</v>
      </c>
      <c r="N10" s="135">
        <v>0</v>
      </c>
      <c r="O10" s="135">
        <v>0</v>
      </c>
      <c r="P10" s="135">
        <v>0</v>
      </c>
      <c r="Q10">
        <v>4.28</v>
      </c>
      <c r="R10">
        <v>0</v>
      </c>
      <c r="S10">
        <v>2.96</v>
      </c>
      <c r="T10">
        <v>85.68</v>
      </c>
      <c r="U10">
        <v>28.56</v>
      </c>
      <c r="V10">
        <v>28.55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14.25</v>
      </c>
      <c r="AD10">
        <v>52.5</v>
      </c>
      <c r="AE10">
        <v>52.5</v>
      </c>
      <c r="AF10">
        <v>11.3</v>
      </c>
    </row>
    <row r="11" spans="1:32">
      <c r="A11" t="s">
        <v>53</v>
      </c>
      <c r="B11" s="75">
        <v>129.97999999999999</v>
      </c>
      <c r="C11" s="75">
        <v>75.819999999999993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114.97</v>
      </c>
      <c r="J11">
        <v>270.2</v>
      </c>
      <c r="K11">
        <v>100.63</v>
      </c>
      <c r="L11">
        <v>3.72</v>
      </c>
      <c r="M11">
        <v>2.58</v>
      </c>
      <c r="N11" s="135">
        <v>0</v>
      </c>
      <c r="O11" s="135">
        <v>0</v>
      </c>
      <c r="P11" s="135">
        <v>0</v>
      </c>
      <c r="Q11">
        <v>4.28</v>
      </c>
      <c r="R11">
        <v>0</v>
      </c>
      <c r="S11">
        <v>2.81</v>
      </c>
      <c r="T11">
        <v>86.21</v>
      </c>
      <c r="U11">
        <v>28.74</v>
      </c>
      <c r="V11">
        <v>28.72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14.21</v>
      </c>
      <c r="AD11">
        <v>52.06</v>
      </c>
      <c r="AE11">
        <v>52.06</v>
      </c>
      <c r="AF11">
        <v>11.3</v>
      </c>
    </row>
    <row r="12" spans="1:32">
      <c r="A12" t="s">
        <v>54</v>
      </c>
      <c r="B12" s="75">
        <v>129.97999999999999</v>
      </c>
      <c r="C12" s="75">
        <v>75.819999999999993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114.97</v>
      </c>
      <c r="J12">
        <v>270.2</v>
      </c>
      <c r="K12">
        <v>100.63</v>
      </c>
      <c r="L12">
        <v>3.72</v>
      </c>
      <c r="M12">
        <v>2.58</v>
      </c>
      <c r="N12" s="135">
        <v>0</v>
      </c>
      <c r="O12" s="135">
        <v>0</v>
      </c>
      <c r="P12" s="135">
        <v>0</v>
      </c>
      <c r="Q12">
        <v>4.28</v>
      </c>
      <c r="R12">
        <v>0</v>
      </c>
      <c r="S12">
        <v>2.81</v>
      </c>
      <c r="T12">
        <v>86.57</v>
      </c>
      <c r="U12">
        <v>28.86</v>
      </c>
      <c r="V12">
        <v>28.85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14.16</v>
      </c>
      <c r="AD12">
        <v>51.63</v>
      </c>
      <c r="AE12">
        <v>51.63</v>
      </c>
      <c r="AF12">
        <v>11.3</v>
      </c>
    </row>
    <row r="13" spans="1:32">
      <c r="A13" t="s">
        <v>55</v>
      </c>
      <c r="B13" s="75">
        <v>129.97999999999999</v>
      </c>
      <c r="C13" s="75">
        <v>75.819999999999993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114.97</v>
      </c>
      <c r="J13">
        <v>270.2</v>
      </c>
      <c r="K13">
        <v>100.63</v>
      </c>
      <c r="L13">
        <v>3.72</v>
      </c>
      <c r="M13">
        <v>2.58</v>
      </c>
      <c r="N13" s="135">
        <v>0</v>
      </c>
      <c r="O13" s="135">
        <v>0</v>
      </c>
      <c r="P13" s="135">
        <v>0</v>
      </c>
      <c r="Q13">
        <v>4.28</v>
      </c>
      <c r="R13">
        <v>0</v>
      </c>
      <c r="S13">
        <v>2.81</v>
      </c>
      <c r="T13">
        <v>86.01</v>
      </c>
      <c r="U13">
        <v>28.67</v>
      </c>
      <c r="V13">
        <v>28.67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13.8</v>
      </c>
      <c r="AD13">
        <v>51.19</v>
      </c>
      <c r="AE13">
        <v>51.19</v>
      </c>
      <c r="AF13">
        <v>11.3</v>
      </c>
    </row>
    <row r="14" spans="1:32">
      <c r="A14" t="s">
        <v>56</v>
      </c>
      <c r="B14" s="75">
        <v>129.97999999999999</v>
      </c>
      <c r="C14" s="75">
        <v>75.819999999999993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114.97</v>
      </c>
      <c r="J14">
        <v>270.2</v>
      </c>
      <c r="K14">
        <v>100.63</v>
      </c>
      <c r="L14">
        <v>3.72</v>
      </c>
      <c r="M14">
        <v>2.58</v>
      </c>
      <c r="N14" s="135">
        <v>0</v>
      </c>
      <c r="O14" s="135">
        <v>0</v>
      </c>
      <c r="P14" s="135">
        <v>0</v>
      </c>
      <c r="Q14">
        <v>4.28</v>
      </c>
      <c r="R14">
        <v>0</v>
      </c>
      <c r="S14">
        <v>2.81</v>
      </c>
      <c r="T14">
        <v>85.61</v>
      </c>
      <c r="U14">
        <v>28.54</v>
      </c>
      <c r="V14">
        <v>28.54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13.66</v>
      </c>
      <c r="AD14">
        <v>50.72</v>
      </c>
      <c r="AE14">
        <v>50.72</v>
      </c>
      <c r="AF14">
        <v>11.3</v>
      </c>
    </row>
    <row r="15" spans="1:32">
      <c r="A15" t="s">
        <v>57</v>
      </c>
      <c r="B15" s="75">
        <v>129.97999999999999</v>
      </c>
      <c r="C15" s="75">
        <v>75.819999999999993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115.34</v>
      </c>
      <c r="J15">
        <v>270.2</v>
      </c>
      <c r="K15">
        <v>100.63</v>
      </c>
      <c r="L15">
        <v>3.72</v>
      </c>
      <c r="M15">
        <v>2.58</v>
      </c>
      <c r="N15" s="135">
        <v>0</v>
      </c>
      <c r="O15" s="135">
        <v>0</v>
      </c>
      <c r="P15" s="135">
        <v>0</v>
      </c>
      <c r="Q15">
        <v>4.12</v>
      </c>
      <c r="R15">
        <v>0</v>
      </c>
      <c r="S15">
        <v>2.81</v>
      </c>
      <c r="T15">
        <v>84.31</v>
      </c>
      <c r="U15">
        <v>28.1</v>
      </c>
      <c r="V15">
        <v>28.11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13.21</v>
      </c>
      <c r="AD15">
        <v>49.59</v>
      </c>
      <c r="AE15">
        <v>49.59</v>
      </c>
      <c r="AF15">
        <v>11.3</v>
      </c>
    </row>
    <row r="16" spans="1:32">
      <c r="A16" t="s">
        <v>58</v>
      </c>
      <c r="B16" s="75">
        <v>129.97999999999999</v>
      </c>
      <c r="C16" s="75">
        <v>75.819999999999993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115.34</v>
      </c>
      <c r="J16">
        <v>270.2</v>
      </c>
      <c r="K16">
        <v>100.63</v>
      </c>
      <c r="L16">
        <v>3.72</v>
      </c>
      <c r="M16">
        <v>2.58</v>
      </c>
      <c r="N16" s="135">
        <v>0</v>
      </c>
      <c r="O16" s="135">
        <v>0</v>
      </c>
      <c r="P16" s="135">
        <v>0</v>
      </c>
      <c r="Q16">
        <v>4.12</v>
      </c>
      <c r="R16">
        <v>0</v>
      </c>
      <c r="S16">
        <v>2.81</v>
      </c>
      <c r="T16">
        <v>83.37</v>
      </c>
      <c r="U16">
        <v>27.79</v>
      </c>
      <c r="V16">
        <v>27.79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12.88</v>
      </c>
      <c r="AD16">
        <v>48.38</v>
      </c>
      <c r="AE16">
        <v>48.38</v>
      </c>
      <c r="AF16">
        <v>11.3</v>
      </c>
    </row>
    <row r="17" spans="1:32">
      <c r="A17" t="s">
        <v>59</v>
      </c>
      <c r="B17" s="75">
        <v>129.97999999999999</v>
      </c>
      <c r="C17" s="75">
        <v>75.819999999999993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115.34</v>
      </c>
      <c r="J17">
        <v>270.2</v>
      </c>
      <c r="K17">
        <v>100.63</v>
      </c>
      <c r="L17">
        <v>3.95</v>
      </c>
      <c r="M17">
        <v>2.58</v>
      </c>
      <c r="N17" s="135">
        <v>0</v>
      </c>
      <c r="O17" s="135">
        <v>0</v>
      </c>
      <c r="P17" s="135">
        <v>0</v>
      </c>
      <c r="Q17">
        <v>4.12</v>
      </c>
      <c r="R17">
        <v>0</v>
      </c>
      <c r="S17">
        <v>2.81</v>
      </c>
      <c r="T17">
        <v>82.73</v>
      </c>
      <c r="U17">
        <v>27.58</v>
      </c>
      <c r="V17">
        <v>27.57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12.54</v>
      </c>
      <c r="AD17">
        <v>54.92</v>
      </c>
      <c r="AE17">
        <v>54.92</v>
      </c>
      <c r="AF17">
        <v>11.3</v>
      </c>
    </row>
    <row r="18" spans="1:32">
      <c r="A18" t="s">
        <v>60</v>
      </c>
      <c r="B18" s="75">
        <v>129.97999999999999</v>
      </c>
      <c r="C18" s="75">
        <v>75.819999999999993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115.34</v>
      </c>
      <c r="J18">
        <v>270.2</v>
      </c>
      <c r="K18">
        <v>100.63</v>
      </c>
      <c r="L18">
        <v>3.95</v>
      </c>
      <c r="M18">
        <v>2.58</v>
      </c>
      <c r="N18" s="135">
        <v>0</v>
      </c>
      <c r="O18" s="135">
        <v>0</v>
      </c>
      <c r="P18" s="135">
        <v>0</v>
      </c>
      <c r="Q18">
        <v>4.12</v>
      </c>
      <c r="R18">
        <v>0</v>
      </c>
      <c r="S18">
        <v>2.81</v>
      </c>
      <c r="T18">
        <v>81.86</v>
      </c>
      <c r="U18">
        <v>27.29</v>
      </c>
      <c r="V18">
        <v>27.29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12.14</v>
      </c>
      <c r="AD18">
        <v>54.33</v>
      </c>
      <c r="AE18">
        <v>54.33</v>
      </c>
      <c r="AF18">
        <v>11.3</v>
      </c>
    </row>
    <row r="19" spans="1:32">
      <c r="A19" t="s">
        <v>61</v>
      </c>
      <c r="B19" s="75">
        <v>129.97999999999999</v>
      </c>
      <c r="C19" s="75">
        <v>75.819999999999993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115.34</v>
      </c>
      <c r="J19">
        <v>270.2</v>
      </c>
      <c r="K19">
        <v>100.63</v>
      </c>
      <c r="L19">
        <v>3.95</v>
      </c>
      <c r="M19">
        <v>2.58</v>
      </c>
      <c r="N19" s="135">
        <v>0</v>
      </c>
      <c r="O19" s="135">
        <v>0</v>
      </c>
      <c r="P19" s="135">
        <v>0</v>
      </c>
      <c r="Q19">
        <v>4.12</v>
      </c>
      <c r="R19">
        <v>0</v>
      </c>
      <c r="S19">
        <v>2.81</v>
      </c>
      <c r="T19">
        <v>81.52</v>
      </c>
      <c r="U19">
        <v>27.17</v>
      </c>
      <c r="V19">
        <v>27.18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12.08</v>
      </c>
      <c r="AD19">
        <v>54.22</v>
      </c>
      <c r="AE19">
        <v>54.22</v>
      </c>
      <c r="AF19">
        <v>11.3</v>
      </c>
    </row>
    <row r="20" spans="1:32">
      <c r="A20" t="s">
        <v>62</v>
      </c>
      <c r="B20" s="75">
        <v>129.97999999999999</v>
      </c>
      <c r="C20" s="75">
        <v>75.819999999999993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115.34</v>
      </c>
      <c r="J20">
        <v>270.2</v>
      </c>
      <c r="K20">
        <v>100.63</v>
      </c>
      <c r="L20">
        <v>3.95</v>
      </c>
      <c r="M20">
        <v>2.58</v>
      </c>
      <c r="N20" s="135">
        <v>0</v>
      </c>
      <c r="O20" s="135">
        <v>0</v>
      </c>
      <c r="P20" s="135">
        <v>0</v>
      </c>
      <c r="Q20">
        <v>4.12</v>
      </c>
      <c r="R20">
        <v>0</v>
      </c>
      <c r="S20">
        <v>2.81</v>
      </c>
      <c r="T20">
        <v>81.319999999999993</v>
      </c>
      <c r="U20">
        <v>27.11</v>
      </c>
      <c r="V20">
        <v>27.1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11.89</v>
      </c>
      <c r="AD20">
        <v>53.54</v>
      </c>
      <c r="AE20">
        <v>53.54</v>
      </c>
      <c r="AF20">
        <v>11.3</v>
      </c>
    </row>
    <row r="21" spans="1:32">
      <c r="A21" t="s">
        <v>63</v>
      </c>
      <c r="B21" s="75">
        <v>129.97999999999999</v>
      </c>
      <c r="C21" s="75">
        <v>75.819999999999993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115.34</v>
      </c>
      <c r="J21">
        <v>270.2</v>
      </c>
      <c r="K21">
        <v>100.63</v>
      </c>
      <c r="L21">
        <v>3.95</v>
      </c>
      <c r="M21">
        <v>2.58</v>
      </c>
      <c r="N21" s="135">
        <v>0</v>
      </c>
      <c r="O21" s="135">
        <v>0</v>
      </c>
      <c r="P21" s="135">
        <v>0</v>
      </c>
      <c r="Q21">
        <v>4.12</v>
      </c>
      <c r="R21">
        <v>0</v>
      </c>
      <c r="S21">
        <v>2.81</v>
      </c>
      <c r="T21">
        <v>80.760000000000005</v>
      </c>
      <c r="U21">
        <v>26.92</v>
      </c>
      <c r="V21">
        <v>26.92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11.78</v>
      </c>
      <c r="AD21">
        <v>52.4</v>
      </c>
      <c r="AE21">
        <v>52.4</v>
      </c>
      <c r="AF21">
        <v>11.3</v>
      </c>
    </row>
    <row r="22" spans="1:32">
      <c r="A22" t="s">
        <v>64</v>
      </c>
      <c r="B22" s="75">
        <v>129.97999999999999</v>
      </c>
      <c r="C22" s="75">
        <v>75.819999999999993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115.34</v>
      </c>
      <c r="J22">
        <v>270.2</v>
      </c>
      <c r="K22">
        <v>100.63</v>
      </c>
      <c r="L22">
        <v>3.95</v>
      </c>
      <c r="M22">
        <v>2.58</v>
      </c>
      <c r="N22" s="135">
        <v>0</v>
      </c>
      <c r="O22" s="135">
        <v>0</v>
      </c>
      <c r="P22" s="135">
        <v>0</v>
      </c>
      <c r="Q22">
        <v>4.12</v>
      </c>
      <c r="R22">
        <v>0</v>
      </c>
      <c r="S22">
        <v>2.81</v>
      </c>
      <c r="T22">
        <v>80</v>
      </c>
      <c r="U22">
        <v>26.67</v>
      </c>
      <c r="V22">
        <v>26.67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11.51</v>
      </c>
      <c r="AD22">
        <v>51.21</v>
      </c>
      <c r="AE22">
        <v>51.21</v>
      </c>
      <c r="AF22">
        <v>11.3</v>
      </c>
    </row>
    <row r="23" spans="1:32">
      <c r="A23" t="s">
        <v>65</v>
      </c>
      <c r="B23" s="75">
        <v>129.97999999999999</v>
      </c>
      <c r="C23" s="75">
        <v>75.819999999999993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115.34</v>
      </c>
      <c r="J23">
        <v>270.2</v>
      </c>
      <c r="K23">
        <v>100.63</v>
      </c>
      <c r="L23">
        <v>3.95</v>
      </c>
      <c r="M23">
        <v>2.58</v>
      </c>
      <c r="N23" s="135">
        <v>0</v>
      </c>
      <c r="O23" s="135">
        <v>0</v>
      </c>
      <c r="P23" s="135">
        <v>0</v>
      </c>
      <c r="Q23">
        <v>3.98</v>
      </c>
      <c r="R23">
        <v>0</v>
      </c>
      <c r="S23">
        <v>2.73</v>
      </c>
      <c r="T23">
        <v>69.150000000000006</v>
      </c>
      <c r="U23">
        <v>23.05</v>
      </c>
      <c r="V23">
        <v>23.06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11.61</v>
      </c>
      <c r="AD23">
        <v>50.41</v>
      </c>
      <c r="AE23">
        <v>50.41</v>
      </c>
      <c r="AF23">
        <v>11.3</v>
      </c>
    </row>
    <row r="24" spans="1:32">
      <c r="A24" t="s">
        <v>66</v>
      </c>
      <c r="B24" s="75">
        <v>129.97999999999999</v>
      </c>
      <c r="C24" s="75">
        <v>75.819999999999993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115.34</v>
      </c>
      <c r="J24">
        <v>270.2</v>
      </c>
      <c r="K24">
        <v>100.63</v>
      </c>
      <c r="L24">
        <v>3.95</v>
      </c>
      <c r="M24">
        <v>2.58</v>
      </c>
      <c r="N24" s="135">
        <v>0</v>
      </c>
      <c r="O24" s="135">
        <v>0</v>
      </c>
      <c r="P24" s="135">
        <v>0</v>
      </c>
      <c r="Q24">
        <v>3.98</v>
      </c>
      <c r="R24">
        <v>0</v>
      </c>
      <c r="S24">
        <v>2.73</v>
      </c>
      <c r="T24">
        <v>68.069999999999993</v>
      </c>
      <c r="U24">
        <v>22.69</v>
      </c>
      <c r="V24">
        <v>22.68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11.42</v>
      </c>
      <c r="AD24">
        <v>49.72</v>
      </c>
      <c r="AE24">
        <v>49.72</v>
      </c>
      <c r="AF24">
        <v>11.3</v>
      </c>
    </row>
    <row r="25" spans="1:32">
      <c r="A25" t="s">
        <v>67</v>
      </c>
      <c r="B25" s="75">
        <v>129.97999999999999</v>
      </c>
      <c r="C25" s="75">
        <v>75.819999999999993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115.34</v>
      </c>
      <c r="J25">
        <v>270.2</v>
      </c>
      <c r="K25">
        <v>100.63</v>
      </c>
      <c r="L25">
        <v>3.95</v>
      </c>
      <c r="M25">
        <v>2.58</v>
      </c>
      <c r="N25" s="135">
        <v>0</v>
      </c>
      <c r="O25" s="135">
        <v>0</v>
      </c>
      <c r="P25" s="135">
        <v>0</v>
      </c>
      <c r="Q25">
        <v>3.98</v>
      </c>
      <c r="R25">
        <v>0</v>
      </c>
      <c r="S25">
        <v>2.73</v>
      </c>
      <c r="T25">
        <v>67.22</v>
      </c>
      <c r="U25">
        <v>22.41</v>
      </c>
      <c r="V25">
        <v>22.4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11.18</v>
      </c>
      <c r="AD25">
        <v>49.3</v>
      </c>
      <c r="AE25">
        <v>49.3</v>
      </c>
      <c r="AF25">
        <v>11.3</v>
      </c>
    </row>
    <row r="26" spans="1:32">
      <c r="A26" t="s">
        <v>68</v>
      </c>
      <c r="B26" s="75">
        <v>129.97999999999999</v>
      </c>
      <c r="C26" s="75">
        <v>75.819999999999993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115.34</v>
      </c>
      <c r="J26">
        <v>270.2</v>
      </c>
      <c r="K26">
        <v>100.63</v>
      </c>
      <c r="L26">
        <v>3.95</v>
      </c>
      <c r="M26">
        <v>2.58</v>
      </c>
      <c r="N26" s="135">
        <v>0</v>
      </c>
      <c r="O26" s="135">
        <v>0</v>
      </c>
      <c r="P26" s="135">
        <v>0</v>
      </c>
      <c r="Q26">
        <v>3.98</v>
      </c>
      <c r="R26">
        <v>0</v>
      </c>
      <c r="S26">
        <v>2.73</v>
      </c>
      <c r="T26">
        <v>39.83</v>
      </c>
      <c r="U26">
        <v>13.28</v>
      </c>
      <c r="V26">
        <v>13.26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6.25</v>
      </c>
      <c r="AD26">
        <v>49.7</v>
      </c>
      <c r="AE26">
        <v>49.7</v>
      </c>
      <c r="AF26">
        <v>11.3</v>
      </c>
    </row>
    <row r="27" spans="1:32">
      <c r="A27" t="s">
        <v>69</v>
      </c>
      <c r="B27" s="75">
        <v>129.97999999999999</v>
      </c>
      <c r="C27" s="75">
        <v>75.819999999999993</v>
      </c>
      <c r="D27" s="135">
        <f t="shared" si="0"/>
        <v>1.58</v>
      </c>
      <c r="E27" s="75"/>
      <c r="F27" s="78">
        <v>0</v>
      </c>
      <c r="G27" s="78">
        <v>0</v>
      </c>
      <c r="H27" s="78">
        <v>0</v>
      </c>
      <c r="I27">
        <v>115.34</v>
      </c>
      <c r="J27">
        <v>270.2</v>
      </c>
      <c r="K27">
        <v>100.63</v>
      </c>
      <c r="L27">
        <v>3.87</v>
      </c>
      <c r="M27">
        <v>2.58</v>
      </c>
      <c r="N27" s="135">
        <v>1.25</v>
      </c>
      <c r="O27" s="135">
        <v>0.33</v>
      </c>
      <c r="P27" s="135">
        <v>0</v>
      </c>
      <c r="Q27">
        <v>3.98</v>
      </c>
      <c r="R27">
        <v>1.95</v>
      </c>
      <c r="S27">
        <v>2.73</v>
      </c>
      <c r="T27">
        <v>38.33</v>
      </c>
      <c r="U27">
        <v>12.78</v>
      </c>
      <c r="V27">
        <v>12.76</v>
      </c>
      <c r="W27">
        <v>0</v>
      </c>
      <c r="X27">
        <v>0</v>
      </c>
      <c r="Y27">
        <v>0.03</v>
      </c>
      <c r="Z27">
        <v>0</v>
      </c>
      <c r="AA27">
        <v>0</v>
      </c>
      <c r="AB27">
        <v>0</v>
      </c>
      <c r="AC27">
        <v>6.22</v>
      </c>
      <c r="AD27">
        <v>41.11</v>
      </c>
      <c r="AE27">
        <v>41.11</v>
      </c>
      <c r="AF27">
        <v>11.3</v>
      </c>
    </row>
    <row r="28" spans="1:32">
      <c r="A28" t="s">
        <v>70</v>
      </c>
      <c r="B28" s="75">
        <v>129.97999999999999</v>
      </c>
      <c r="C28" s="75">
        <v>75.819999999999993</v>
      </c>
      <c r="D28" s="135">
        <f t="shared" si="0"/>
        <v>9.02</v>
      </c>
      <c r="E28" s="75"/>
      <c r="F28" s="78">
        <v>0</v>
      </c>
      <c r="G28" s="78">
        <v>0</v>
      </c>
      <c r="H28" s="78">
        <v>0</v>
      </c>
      <c r="I28">
        <v>115.34</v>
      </c>
      <c r="J28">
        <v>270.2</v>
      </c>
      <c r="K28">
        <v>100.63</v>
      </c>
      <c r="L28">
        <v>3.87</v>
      </c>
      <c r="M28">
        <v>2.58</v>
      </c>
      <c r="N28" s="135">
        <v>5.88</v>
      </c>
      <c r="O28" s="135">
        <v>0.66</v>
      </c>
      <c r="P28" s="135">
        <v>2.48</v>
      </c>
      <c r="Q28">
        <v>3.98</v>
      </c>
      <c r="R28">
        <v>7.44</v>
      </c>
      <c r="S28">
        <v>2.73</v>
      </c>
      <c r="T28">
        <v>37.51</v>
      </c>
      <c r="U28">
        <v>12.5</v>
      </c>
      <c r="V28">
        <v>12.5</v>
      </c>
      <c r="W28">
        <v>0.39</v>
      </c>
      <c r="X28">
        <v>0.08</v>
      </c>
      <c r="Y28">
        <v>0.03</v>
      </c>
      <c r="Z28">
        <v>0</v>
      </c>
      <c r="AA28">
        <v>1.04</v>
      </c>
      <c r="AB28">
        <v>0.52</v>
      </c>
      <c r="AC28">
        <v>6.18</v>
      </c>
      <c r="AD28">
        <v>40.19</v>
      </c>
      <c r="AE28">
        <v>40.19</v>
      </c>
      <c r="AF28">
        <v>11.3</v>
      </c>
    </row>
    <row r="29" spans="1:32">
      <c r="A29" t="s">
        <v>71</v>
      </c>
      <c r="B29" s="75">
        <v>129.97999999999999</v>
      </c>
      <c r="C29" s="75">
        <v>75.819999999999993</v>
      </c>
      <c r="D29" s="135">
        <f t="shared" si="0"/>
        <v>21.78</v>
      </c>
      <c r="E29" s="75"/>
      <c r="F29" s="78">
        <v>0.1</v>
      </c>
      <c r="G29" s="78">
        <v>0.1</v>
      </c>
      <c r="H29" s="78">
        <v>0.1</v>
      </c>
      <c r="I29">
        <v>115.34</v>
      </c>
      <c r="J29">
        <v>270.2</v>
      </c>
      <c r="K29">
        <v>100.63</v>
      </c>
      <c r="L29">
        <v>3.87</v>
      </c>
      <c r="M29">
        <v>2.58</v>
      </c>
      <c r="N29" s="135">
        <v>11.45</v>
      </c>
      <c r="O29" s="135">
        <v>1.44</v>
      </c>
      <c r="P29" s="135">
        <v>8.89</v>
      </c>
      <c r="Q29">
        <v>3.98</v>
      </c>
      <c r="R29">
        <v>13.28</v>
      </c>
      <c r="S29">
        <v>2.73</v>
      </c>
      <c r="T29">
        <v>36.9</v>
      </c>
      <c r="U29">
        <v>12.3</v>
      </c>
      <c r="V29">
        <v>12.29</v>
      </c>
      <c r="W29">
        <v>4.63</v>
      </c>
      <c r="X29">
        <v>0.92</v>
      </c>
      <c r="Y29">
        <v>1.32</v>
      </c>
      <c r="Z29">
        <v>0.85</v>
      </c>
      <c r="AA29">
        <v>3.56</v>
      </c>
      <c r="AB29">
        <v>1.78</v>
      </c>
      <c r="AC29">
        <v>5.84</v>
      </c>
      <c r="AD29">
        <v>39.229999999999997</v>
      </c>
      <c r="AE29">
        <v>39.229999999999997</v>
      </c>
      <c r="AF29">
        <v>11.3</v>
      </c>
    </row>
    <row r="30" spans="1:32">
      <c r="A30" t="s">
        <v>72</v>
      </c>
      <c r="B30" s="75">
        <v>129.97999999999999</v>
      </c>
      <c r="C30" s="75">
        <v>75.819999999999993</v>
      </c>
      <c r="D30" s="135">
        <f t="shared" si="0"/>
        <v>47.81</v>
      </c>
      <c r="E30" s="75"/>
      <c r="F30" s="78">
        <v>0.48</v>
      </c>
      <c r="G30" s="78">
        <v>0.48</v>
      </c>
      <c r="H30" s="78">
        <v>0.49</v>
      </c>
      <c r="I30">
        <v>115.34</v>
      </c>
      <c r="J30">
        <v>270.2</v>
      </c>
      <c r="K30">
        <v>100.63</v>
      </c>
      <c r="L30">
        <v>3.87</v>
      </c>
      <c r="M30">
        <v>2.58</v>
      </c>
      <c r="N30" s="135">
        <v>23.45</v>
      </c>
      <c r="O30" s="135">
        <v>3.88</v>
      </c>
      <c r="P30" s="135">
        <v>20.48</v>
      </c>
      <c r="Q30">
        <v>3.98</v>
      </c>
      <c r="R30">
        <v>19.920000000000002</v>
      </c>
      <c r="S30">
        <v>2.73</v>
      </c>
      <c r="T30">
        <v>35.69</v>
      </c>
      <c r="U30">
        <v>11.9</v>
      </c>
      <c r="V30">
        <v>11.89</v>
      </c>
      <c r="W30">
        <v>11.83</v>
      </c>
      <c r="X30">
        <v>2.36</v>
      </c>
      <c r="Y30">
        <v>3.89</v>
      </c>
      <c r="Z30">
        <v>2.11</v>
      </c>
      <c r="AA30">
        <v>7.35</v>
      </c>
      <c r="AB30">
        <v>3.67</v>
      </c>
      <c r="AC30">
        <v>5.87</v>
      </c>
      <c r="AD30">
        <v>38.979999999999997</v>
      </c>
      <c r="AE30">
        <v>38.979999999999997</v>
      </c>
      <c r="AF30">
        <v>11.3</v>
      </c>
    </row>
    <row r="31" spans="1:32">
      <c r="A31" t="s">
        <v>73</v>
      </c>
      <c r="B31" s="75">
        <v>129.97999999999999</v>
      </c>
      <c r="C31" s="75">
        <v>75.819999999999993</v>
      </c>
      <c r="D31" s="135">
        <f t="shared" si="0"/>
        <v>77.44</v>
      </c>
      <c r="E31" s="75"/>
      <c r="F31" s="78">
        <v>0.87</v>
      </c>
      <c r="G31" s="78">
        <v>0.87</v>
      </c>
      <c r="H31" s="78">
        <v>0.89</v>
      </c>
      <c r="I31">
        <v>115.34</v>
      </c>
      <c r="J31">
        <v>270.2</v>
      </c>
      <c r="K31">
        <v>100.63</v>
      </c>
      <c r="L31">
        <v>3.87</v>
      </c>
      <c r="M31">
        <v>2.58</v>
      </c>
      <c r="N31" s="135">
        <v>33</v>
      </c>
      <c r="O31" s="135">
        <v>11.44</v>
      </c>
      <c r="P31" s="135">
        <v>33</v>
      </c>
      <c r="Q31">
        <v>3.98</v>
      </c>
      <c r="R31">
        <v>28.09</v>
      </c>
      <c r="S31">
        <v>2.63</v>
      </c>
      <c r="T31">
        <v>34.39</v>
      </c>
      <c r="U31">
        <v>11.46</v>
      </c>
      <c r="V31">
        <v>11.47</v>
      </c>
      <c r="W31">
        <v>20.96</v>
      </c>
      <c r="X31">
        <v>4.1900000000000004</v>
      </c>
      <c r="Y31">
        <v>7.61</v>
      </c>
      <c r="Z31">
        <v>4.51</v>
      </c>
      <c r="AA31">
        <v>16.670000000000002</v>
      </c>
      <c r="AB31">
        <v>8.33</v>
      </c>
      <c r="AC31">
        <v>5.91</v>
      </c>
      <c r="AD31">
        <v>39.06</v>
      </c>
      <c r="AE31">
        <v>39.06</v>
      </c>
      <c r="AF31">
        <v>11.3</v>
      </c>
    </row>
    <row r="32" spans="1:32">
      <c r="A32" t="s">
        <v>74</v>
      </c>
      <c r="B32" s="75">
        <v>129.97999999999999</v>
      </c>
      <c r="C32" s="75">
        <v>51.8</v>
      </c>
      <c r="D32" s="135">
        <f t="shared" si="0"/>
        <v>86.66</v>
      </c>
      <c r="E32" s="75"/>
      <c r="F32" s="78">
        <v>1.64</v>
      </c>
      <c r="G32" s="78">
        <v>1.64</v>
      </c>
      <c r="H32" s="78">
        <v>1.67</v>
      </c>
      <c r="I32">
        <v>115.34</v>
      </c>
      <c r="J32">
        <v>270.2</v>
      </c>
      <c r="K32">
        <v>100.63</v>
      </c>
      <c r="L32">
        <v>3.87</v>
      </c>
      <c r="M32">
        <v>2.58</v>
      </c>
      <c r="N32" s="135">
        <v>33</v>
      </c>
      <c r="O32" s="135">
        <v>20.66</v>
      </c>
      <c r="P32" s="135">
        <v>33</v>
      </c>
      <c r="Q32">
        <v>3.98</v>
      </c>
      <c r="R32">
        <v>37.72</v>
      </c>
      <c r="S32">
        <v>2.63</v>
      </c>
      <c r="T32">
        <v>56.47</v>
      </c>
      <c r="U32">
        <v>18.82</v>
      </c>
      <c r="V32">
        <v>18.829999999999998</v>
      </c>
      <c r="W32">
        <v>35.130000000000003</v>
      </c>
      <c r="X32">
        <v>7.03</v>
      </c>
      <c r="Y32">
        <v>12.68</v>
      </c>
      <c r="Z32">
        <v>7.86</v>
      </c>
      <c r="AA32">
        <v>26.67</v>
      </c>
      <c r="AB32">
        <v>13.33</v>
      </c>
      <c r="AC32">
        <v>7.49</v>
      </c>
      <c r="AD32">
        <v>43.07</v>
      </c>
      <c r="AE32">
        <v>43.07</v>
      </c>
      <c r="AF32">
        <v>11.3</v>
      </c>
    </row>
    <row r="33" spans="1:32">
      <c r="A33" t="s">
        <v>75</v>
      </c>
      <c r="B33" s="75">
        <v>105.97</v>
      </c>
      <c r="C33" s="75">
        <v>46.32</v>
      </c>
      <c r="D33" s="135">
        <f t="shared" si="0"/>
        <v>87.449999999999989</v>
      </c>
      <c r="E33" s="75"/>
      <c r="F33" s="78">
        <v>2.41</v>
      </c>
      <c r="G33" s="78">
        <v>2.41</v>
      </c>
      <c r="H33" s="78">
        <v>2.46</v>
      </c>
      <c r="I33">
        <v>111.1</v>
      </c>
      <c r="J33">
        <v>270.2</v>
      </c>
      <c r="K33">
        <v>100.63</v>
      </c>
      <c r="L33">
        <v>3.87</v>
      </c>
      <c r="M33">
        <v>2.58</v>
      </c>
      <c r="N33" s="135">
        <v>29.49</v>
      </c>
      <c r="O33" s="135">
        <v>28.47</v>
      </c>
      <c r="P33" s="135">
        <v>29.49</v>
      </c>
      <c r="Q33">
        <v>3.98</v>
      </c>
      <c r="R33">
        <v>48.67</v>
      </c>
      <c r="S33">
        <v>2.63</v>
      </c>
      <c r="T33">
        <v>55.51</v>
      </c>
      <c r="U33">
        <v>18.5</v>
      </c>
      <c r="V33">
        <v>18.510000000000002</v>
      </c>
      <c r="W33">
        <v>52.8</v>
      </c>
      <c r="X33">
        <v>10.56</v>
      </c>
      <c r="Y33">
        <v>18.96</v>
      </c>
      <c r="Z33">
        <v>11.55</v>
      </c>
      <c r="AA33">
        <v>36</v>
      </c>
      <c r="AB33">
        <v>18</v>
      </c>
      <c r="AC33">
        <v>7.22</v>
      </c>
      <c r="AD33">
        <v>42.03</v>
      </c>
      <c r="AE33">
        <v>42.03</v>
      </c>
      <c r="AF33">
        <v>11.3</v>
      </c>
    </row>
    <row r="34" spans="1:32">
      <c r="A34" t="s">
        <v>76</v>
      </c>
      <c r="B34" s="75">
        <v>95.29</v>
      </c>
      <c r="C34" s="75">
        <v>46.32</v>
      </c>
      <c r="D34" s="135">
        <f t="shared" si="0"/>
        <v>87.449999999999989</v>
      </c>
      <c r="E34" s="75"/>
      <c r="F34" s="78">
        <v>2.98</v>
      </c>
      <c r="G34" s="78">
        <v>2.98</v>
      </c>
      <c r="H34" s="78">
        <v>3.06</v>
      </c>
      <c r="I34">
        <v>111.1</v>
      </c>
      <c r="J34">
        <v>270.2</v>
      </c>
      <c r="K34">
        <v>100.63</v>
      </c>
      <c r="L34">
        <v>3.87</v>
      </c>
      <c r="M34">
        <v>2.58</v>
      </c>
      <c r="N34" s="135">
        <v>29.15</v>
      </c>
      <c r="O34" s="135">
        <v>29.15</v>
      </c>
      <c r="P34" s="135">
        <v>29.15</v>
      </c>
      <c r="Q34">
        <v>3.98</v>
      </c>
      <c r="R34">
        <v>58.67</v>
      </c>
      <c r="S34">
        <v>2.63</v>
      </c>
      <c r="T34">
        <v>55.46</v>
      </c>
      <c r="U34">
        <v>18.489999999999998</v>
      </c>
      <c r="V34">
        <v>18.48</v>
      </c>
      <c r="W34">
        <v>74.11</v>
      </c>
      <c r="X34">
        <v>14.82</v>
      </c>
      <c r="Y34">
        <v>26.09</v>
      </c>
      <c r="Z34">
        <v>15.44</v>
      </c>
      <c r="AA34">
        <v>46.67</v>
      </c>
      <c r="AB34">
        <v>23.33</v>
      </c>
      <c r="AC34">
        <v>7.3</v>
      </c>
      <c r="AD34">
        <v>41.21</v>
      </c>
      <c r="AE34">
        <v>41.21</v>
      </c>
      <c r="AF34">
        <v>11.3</v>
      </c>
    </row>
    <row r="35" spans="1:32">
      <c r="A35" t="s">
        <v>77</v>
      </c>
      <c r="B35" s="75">
        <v>95.29</v>
      </c>
      <c r="C35" s="75">
        <v>46.32</v>
      </c>
      <c r="D35" s="135">
        <f t="shared" si="0"/>
        <v>87.449999999999989</v>
      </c>
      <c r="E35" s="75"/>
      <c r="F35" s="78">
        <v>3.24</v>
      </c>
      <c r="G35" s="78">
        <v>3.24</v>
      </c>
      <c r="H35" s="78">
        <v>3.33</v>
      </c>
      <c r="I35">
        <v>111.1</v>
      </c>
      <c r="J35">
        <v>270.2</v>
      </c>
      <c r="K35">
        <v>100.63</v>
      </c>
      <c r="L35">
        <v>3.48</v>
      </c>
      <c r="M35">
        <v>2.58</v>
      </c>
      <c r="N35" s="135">
        <v>29.15</v>
      </c>
      <c r="O35" s="135">
        <v>29.15</v>
      </c>
      <c r="P35" s="135">
        <v>29.15</v>
      </c>
      <c r="Q35">
        <v>3.59</v>
      </c>
      <c r="R35">
        <v>68.25</v>
      </c>
      <c r="S35">
        <v>2.63</v>
      </c>
      <c r="T35">
        <v>54.83</v>
      </c>
      <c r="U35">
        <v>18.27</v>
      </c>
      <c r="V35">
        <v>18.28</v>
      </c>
      <c r="W35">
        <v>88.8</v>
      </c>
      <c r="X35">
        <v>17.760000000000002</v>
      </c>
      <c r="Y35">
        <v>34</v>
      </c>
      <c r="Z35">
        <v>24.84</v>
      </c>
      <c r="AA35">
        <v>58</v>
      </c>
      <c r="AB35">
        <v>29</v>
      </c>
      <c r="AC35">
        <v>7.22</v>
      </c>
      <c r="AD35">
        <v>39.85</v>
      </c>
      <c r="AE35">
        <v>39.85</v>
      </c>
      <c r="AF35">
        <v>11.3</v>
      </c>
    </row>
    <row r="36" spans="1:32">
      <c r="A36" t="s">
        <v>78</v>
      </c>
      <c r="B36" s="75">
        <v>95.29</v>
      </c>
      <c r="C36" s="75">
        <v>46.32</v>
      </c>
      <c r="D36" s="135">
        <f t="shared" si="0"/>
        <v>87.449999999999989</v>
      </c>
      <c r="E36" s="75"/>
      <c r="F36" s="78">
        <v>4.43</v>
      </c>
      <c r="G36" s="78">
        <v>4.43</v>
      </c>
      <c r="H36" s="78">
        <v>4.55</v>
      </c>
      <c r="I36">
        <v>111.1</v>
      </c>
      <c r="J36">
        <v>270.2</v>
      </c>
      <c r="K36">
        <v>100.63</v>
      </c>
      <c r="L36">
        <v>3.48</v>
      </c>
      <c r="M36">
        <v>2.58</v>
      </c>
      <c r="N36" s="135">
        <v>29.15</v>
      </c>
      <c r="O36" s="135">
        <v>29.15</v>
      </c>
      <c r="P36" s="135">
        <v>29.15</v>
      </c>
      <c r="Q36">
        <v>3.59</v>
      </c>
      <c r="R36">
        <v>77.77</v>
      </c>
      <c r="S36">
        <v>2.63</v>
      </c>
      <c r="T36">
        <v>53.24</v>
      </c>
      <c r="U36">
        <v>17.75</v>
      </c>
      <c r="V36">
        <v>17.75</v>
      </c>
      <c r="W36">
        <v>110.58</v>
      </c>
      <c r="X36">
        <v>22.11</v>
      </c>
      <c r="Y36">
        <v>42.63</v>
      </c>
      <c r="Z36">
        <v>29.99</v>
      </c>
      <c r="AA36">
        <v>68.67</v>
      </c>
      <c r="AB36">
        <v>34.33</v>
      </c>
      <c r="AC36">
        <v>7</v>
      </c>
      <c r="AD36">
        <v>38.020000000000003</v>
      </c>
      <c r="AE36">
        <v>38.020000000000003</v>
      </c>
      <c r="AF36">
        <v>11.3</v>
      </c>
    </row>
    <row r="37" spans="1:32">
      <c r="A37" t="s">
        <v>79</v>
      </c>
      <c r="B37" s="75">
        <v>95.29</v>
      </c>
      <c r="C37" s="75">
        <v>46.32</v>
      </c>
      <c r="D37" s="135">
        <f t="shared" si="0"/>
        <v>87.449999999999989</v>
      </c>
      <c r="E37" s="75"/>
      <c r="F37" s="78">
        <v>5.7</v>
      </c>
      <c r="G37" s="78">
        <v>5.7</v>
      </c>
      <c r="H37" s="78">
        <v>5.84</v>
      </c>
      <c r="I37">
        <v>111.1</v>
      </c>
      <c r="J37">
        <v>270.2</v>
      </c>
      <c r="K37">
        <v>100.63</v>
      </c>
      <c r="L37">
        <v>3.48</v>
      </c>
      <c r="M37">
        <v>2.58</v>
      </c>
      <c r="N37" s="135">
        <v>29.15</v>
      </c>
      <c r="O37" s="135">
        <v>29.15</v>
      </c>
      <c r="P37" s="135">
        <v>29.15</v>
      </c>
      <c r="Q37">
        <v>3.59</v>
      </c>
      <c r="R37">
        <v>87.21</v>
      </c>
      <c r="S37">
        <v>2.63</v>
      </c>
      <c r="T37">
        <v>50.53</v>
      </c>
      <c r="U37">
        <v>16.84</v>
      </c>
      <c r="V37">
        <v>16.850000000000001</v>
      </c>
      <c r="W37">
        <v>133.27000000000001</v>
      </c>
      <c r="X37">
        <v>26.65</v>
      </c>
      <c r="Y37">
        <v>48.94</v>
      </c>
      <c r="Z37">
        <v>34.69</v>
      </c>
      <c r="AA37">
        <v>74.67</v>
      </c>
      <c r="AB37">
        <v>37.33</v>
      </c>
      <c r="AC37">
        <v>6.72</v>
      </c>
      <c r="AD37">
        <v>36.770000000000003</v>
      </c>
      <c r="AE37">
        <v>36.770000000000003</v>
      </c>
      <c r="AF37">
        <v>11.3</v>
      </c>
    </row>
    <row r="38" spans="1:32">
      <c r="A38" t="s">
        <v>80</v>
      </c>
      <c r="B38" s="75">
        <v>95.29</v>
      </c>
      <c r="C38" s="75">
        <v>46.32</v>
      </c>
      <c r="D38" s="135">
        <f t="shared" si="0"/>
        <v>87.449999999999989</v>
      </c>
      <c r="E38" s="75"/>
      <c r="F38" s="78">
        <v>8.11</v>
      </c>
      <c r="G38" s="78">
        <v>8.11</v>
      </c>
      <c r="H38" s="78">
        <v>8.31</v>
      </c>
      <c r="I38">
        <v>111.1</v>
      </c>
      <c r="J38">
        <v>270.2</v>
      </c>
      <c r="K38">
        <v>100.63</v>
      </c>
      <c r="L38">
        <v>3.48</v>
      </c>
      <c r="M38">
        <v>2.58</v>
      </c>
      <c r="N38" s="135">
        <v>29.15</v>
      </c>
      <c r="O38" s="135">
        <v>29.15</v>
      </c>
      <c r="P38" s="135">
        <v>29.15</v>
      </c>
      <c r="Q38">
        <v>3.59</v>
      </c>
      <c r="R38">
        <v>96.31</v>
      </c>
      <c r="S38">
        <v>2.63</v>
      </c>
      <c r="T38">
        <v>48.01</v>
      </c>
      <c r="U38">
        <v>16</v>
      </c>
      <c r="V38">
        <v>16</v>
      </c>
      <c r="W38">
        <v>156.19</v>
      </c>
      <c r="X38">
        <v>31.24</v>
      </c>
      <c r="Y38">
        <v>56.51</v>
      </c>
      <c r="Z38">
        <v>38.68</v>
      </c>
      <c r="AA38">
        <v>82</v>
      </c>
      <c r="AB38">
        <v>41</v>
      </c>
      <c r="AC38">
        <v>6.39</v>
      </c>
      <c r="AD38">
        <v>36.549999999999997</v>
      </c>
      <c r="AE38">
        <v>36.549999999999997</v>
      </c>
      <c r="AF38">
        <v>11.3</v>
      </c>
    </row>
    <row r="39" spans="1:32">
      <c r="A39" t="s">
        <v>81</v>
      </c>
      <c r="B39" s="75">
        <v>95.29</v>
      </c>
      <c r="C39" s="75">
        <v>46.32</v>
      </c>
      <c r="D39" s="135">
        <f t="shared" si="0"/>
        <v>87.449999999999989</v>
      </c>
      <c r="E39" s="75"/>
      <c r="F39" s="78">
        <v>9.4600000000000009</v>
      </c>
      <c r="G39" s="78">
        <v>9.4600000000000009</v>
      </c>
      <c r="H39" s="78">
        <v>9.6999999999999993</v>
      </c>
      <c r="I39">
        <v>111.1</v>
      </c>
      <c r="J39">
        <v>270.2</v>
      </c>
      <c r="K39">
        <v>100.63</v>
      </c>
      <c r="L39">
        <v>3.48</v>
      </c>
      <c r="M39">
        <v>5.69</v>
      </c>
      <c r="N39" s="135">
        <v>29.15</v>
      </c>
      <c r="O39" s="135">
        <v>29.15</v>
      </c>
      <c r="P39" s="135">
        <v>29.15</v>
      </c>
      <c r="Q39">
        <v>3.44</v>
      </c>
      <c r="R39">
        <v>104.5</v>
      </c>
      <c r="S39">
        <v>2.63</v>
      </c>
      <c r="T39">
        <v>45.53</v>
      </c>
      <c r="U39">
        <v>15.18</v>
      </c>
      <c r="V39">
        <v>15.17</v>
      </c>
      <c r="W39">
        <v>174.54</v>
      </c>
      <c r="X39">
        <v>34.909999999999997</v>
      </c>
      <c r="Y39">
        <v>62.63</v>
      </c>
      <c r="Z39">
        <v>41.66</v>
      </c>
      <c r="AA39">
        <v>88</v>
      </c>
      <c r="AB39">
        <v>44</v>
      </c>
      <c r="AC39">
        <v>6.18</v>
      </c>
      <c r="AD39">
        <v>35.880000000000003</v>
      </c>
      <c r="AE39">
        <v>35.880000000000003</v>
      </c>
      <c r="AF39">
        <v>11.3</v>
      </c>
    </row>
    <row r="40" spans="1:32">
      <c r="A40" t="s">
        <v>82</v>
      </c>
      <c r="B40" s="75">
        <v>95.29</v>
      </c>
      <c r="C40" s="75">
        <v>54.96</v>
      </c>
      <c r="D40" s="135">
        <f t="shared" si="0"/>
        <v>87.449999999999989</v>
      </c>
      <c r="E40" s="75"/>
      <c r="F40" s="78">
        <v>10.71</v>
      </c>
      <c r="G40" s="78">
        <v>10.71</v>
      </c>
      <c r="H40" s="78">
        <v>10.98</v>
      </c>
      <c r="I40">
        <v>70.11</v>
      </c>
      <c r="J40">
        <v>270.2</v>
      </c>
      <c r="K40">
        <v>100.63</v>
      </c>
      <c r="L40">
        <v>3.48</v>
      </c>
      <c r="M40">
        <v>5.76</v>
      </c>
      <c r="N40" s="135">
        <v>29.15</v>
      </c>
      <c r="O40" s="135">
        <v>29.15</v>
      </c>
      <c r="P40" s="135">
        <v>29.15</v>
      </c>
      <c r="Q40">
        <v>3.44</v>
      </c>
      <c r="R40">
        <v>111.84</v>
      </c>
      <c r="S40">
        <v>2.63</v>
      </c>
      <c r="T40">
        <v>37.79</v>
      </c>
      <c r="U40">
        <v>12.6</v>
      </c>
      <c r="V40">
        <v>12.59</v>
      </c>
      <c r="W40">
        <v>191.68</v>
      </c>
      <c r="X40">
        <v>38.33</v>
      </c>
      <c r="Y40">
        <v>69.11</v>
      </c>
      <c r="Z40">
        <v>43.93</v>
      </c>
      <c r="AA40">
        <v>92</v>
      </c>
      <c r="AB40">
        <v>46</v>
      </c>
      <c r="AC40">
        <v>6.05</v>
      </c>
      <c r="AD40">
        <v>35.22</v>
      </c>
      <c r="AE40">
        <v>35.22</v>
      </c>
      <c r="AF40">
        <v>11.3</v>
      </c>
    </row>
    <row r="41" spans="1:32">
      <c r="A41" t="s">
        <v>83</v>
      </c>
      <c r="B41" s="75">
        <v>95.29</v>
      </c>
      <c r="C41" s="75">
        <v>54.96</v>
      </c>
      <c r="D41" s="135">
        <f t="shared" si="0"/>
        <v>87.449999999999989</v>
      </c>
      <c r="E41" s="75"/>
      <c r="F41" s="78">
        <v>11.85</v>
      </c>
      <c r="G41" s="78">
        <v>11.85</v>
      </c>
      <c r="H41" s="78">
        <v>12.14</v>
      </c>
      <c r="I41">
        <v>70.11</v>
      </c>
      <c r="J41">
        <v>270.2</v>
      </c>
      <c r="K41">
        <v>100.63</v>
      </c>
      <c r="L41">
        <v>3.48</v>
      </c>
      <c r="M41">
        <v>5.71</v>
      </c>
      <c r="N41" s="135">
        <v>29.15</v>
      </c>
      <c r="O41" s="135">
        <v>29.15</v>
      </c>
      <c r="P41" s="135">
        <v>29.15</v>
      </c>
      <c r="Q41">
        <v>3.44</v>
      </c>
      <c r="R41">
        <v>117.97</v>
      </c>
      <c r="S41">
        <v>2.63</v>
      </c>
      <c r="T41">
        <v>37.229999999999997</v>
      </c>
      <c r="U41">
        <v>12.41</v>
      </c>
      <c r="V41">
        <v>12.41</v>
      </c>
      <c r="W41">
        <v>207.51</v>
      </c>
      <c r="X41">
        <v>41.5</v>
      </c>
      <c r="Y41">
        <v>74.87</v>
      </c>
      <c r="Z41">
        <v>45.41</v>
      </c>
      <c r="AA41">
        <v>96</v>
      </c>
      <c r="AB41">
        <v>48</v>
      </c>
      <c r="AC41">
        <v>6.06</v>
      </c>
      <c r="AD41">
        <v>34.130000000000003</v>
      </c>
      <c r="AE41">
        <v>34.130000000000003</v>
      </c>
      <c r="AF41">
        <v>11.3</v>
      </c>
    </row>
    <row r="42" spans="1:32">
      <c r="A42" t="s">
        <v>84</v>
      </c>
      <c r="B42" s="75">
        <v>95.29</v>
      </c>
      <c r="C42" s="75">
        <v>54.96</v>
      </c>
      <c r="D42" s="135">
        <f t="shared" si="0"/>
        <v>87.449999999999989</v>
      </c>
      <c r="E42" s="75"/>
      <c r="F42" s="78">
        <v>12.85</v>
      </c>
      <c r="G42" s="78">
        <v>12.85</v>
      </c>
      <c r="H42" s="78">
        <v>13.18</v>
      </c>
      <c r="I42">
        <v>70.11</v>
      </c>
      <c r="J42">
        <v>270.2</v>
      </c>
      <c r="K42">
        <v>100.63</v>
      </c>
      <c r="L42">
        <v>3.48</v>
      </c>
      <c r="M42">
        <v>5.72</v>
      </c>
      <c r="N42" s="135">
        <v>29.15</v>
      </c>
      <c r="O42" s="135">
        <v>29.15</v>
      </c>
      <c r="P42" s="135">
        <v>29.15</v>
      </c>
      <c r="Q42">
        <v>3.44</v>
      </c>
      <c r="R42">
        <v>122.61</v>
      </c>
      <c r="S42">
        <v>2.63</v>
      </c>
      <c r="T42">
        <v>37.08</v>
      </c>
      <c r="U42">
        <v>12.36</v>
      </c>
      <c r="V42">
        <v>12.37</v>
      </c>
      <c r="W42">
        <v>221.93</v>
      </c>
      <c r="X42">
        <v>44.39</v>
      </c>
      <c r="Y42">
        <v>79.88</v>
      </c>
      <c r="Z42">
        <v>48.04</v>
      </c>
      <c r="AA42">
        <v>100</v>
      </c>
      <c r="AB42">
        <v>50</v>
      </c>
      <c r="AC42">
        <v>6.1</v>
      </c>
      <c r="AD42">
        <v>34.25</v>
      </c>
      <c r="AE42">
        <v>34.25</v>
      </c>
      <c r="AF42">
        <v>11.3</v>
      </c>
    </row>
    <row r="43" spans="1:32">
      <c r="A43" t="s">
        <v>85</v>
      </c>
      <c r="B43" s="75">
        <v>90.49</v>
      </c>
      <c r="C43" s="75">
        <v>54.96</v>
      </c>
      <c r="D43" s="135">
        <f t="shared" si="0"/>
        <v>87.449999999999989</v>
      </c>
      <c r="E43" s="75"/>
      <c r="F43" s="78">
        <v>13.73</v>
      </c>
      <c r="G43" s="78">
        <v>13.73</v>
      </c>
      <c r="H43" s="78">
        <v>14.06</v>
      </c>
      <c r="I43">
        <v>70.11</v>
      </c>
      <c r="J43">
        <v>270.2</v>
      </c>
      <c r="K43">
        <v>100.63</v>
      </c>
      <c r="L43">
        <v>3.48</v>
      </c>
      <c r="M43">
        <v>5.68</v>
      </c>
      <c r="N43" s="135">
        <v>29.15</v>
      </c>
      <c r="O43" s="135">
        <v>29.15</v>
      </c>
      <c r="P43" s="135">
        <v>29.15</v>
      </c>
      <c r="Q43">
        <v>3.44</v>
      </c>
      <c r="R43">
        <v>126.8</v>
      </c>
      <c r="S43">
        <v>2.54</v>
      </c>
      <c r="T43">
        <v>37.06</v>
      </c>
      <c r="U43">
        <v>12.35</v>
      </c>
      <c r="V43">
        <v>12.35</v>
      </c>
      <c r="W43">
        <v>235.14</v>
      </c>
      <c r="X43">
        <v>47.03</v>
      </c>
      <c r="Y43">
        <v>84.73</v>
      </c>
      <c r="Z43">
        <v>50</v>
      </c>
      <c r="AA43">
        <v>100</v>
      </c>
      <c r="AB43">
        <v>50</v>
      </c>
      <c r="AC43">
        <v>6.24</v>
      </c>
      <c r="AD43">
        <v>34.35</v>
      </c>
      <c r="AE43">
        <v>34.35</v>
      </c>
      <c r="AF43">
        <v>11.3</v>
      </c>
    </row>
    <row r="44" spans="1:32">
      <c r="A44" t="s">
        <v>86</v>
      </c>
      <c r="B44" s="75">
        <v>90.49</v>
      </c>
      <c r="C44" s="75">
        <v>55.97</v>
      </c>
      <c r="D44" s="135">
        <f t="shared" si="0"/>
        <v>87.449999999999989</v>
      </c>
      <c r="E44" s="75"/>
      <c r="F44" s="78">
        <v>14.71</v>
      </c>
      <c r="G44" s="78">
        <v>14.71</v>
      </c>
      <c r="H44" s="78">
        <v>15.07</v>
      </c>
      <c r="I44">
        <v>115.34</v>
      </c>
      <c r="J44">
        <v>270.2</v>
      </c>
      <c r="K44">
        <v>100.63</v>
      </c>
      <c r="L44">
        <v>3.48</v>
      </c>
      <c r="M44">
        <v>5.78</v>
      </c>
      <c r="N44" s="135">
        <v>29.15</v>
      </c>
      <c r="O44" s="135">
        <v>29.15</v>
      </c>
      <c r="P44" s="135">
        <v>29.15</v>
      </c>
      <c r="Q44">
        <v>3.44</v>
      </c>
      <c r="R44">
        <v>131.13999999999999</v>
      </c>
      <c r="S44">
        <v>2.54</v>
      </c>
      <c r="T44">
        <v>37.130000000000003</v>
      </c>
      <c r="U44">
        <v>12.38</v>
      </c>
      <c r="V44">
        <v>12.37</v>
      </c>
      <c r="W44">
        <v>235.21</v>
      </c>
      <c r="X44">
        <v>47.04</v>
      </c>
      <c r="Y44">
        <v>89.26</v>
      </c>
      <c r="Z44">
        <v>50</v>
      </c>
      <c r="AA44">
        <v>97.34</v>
      </c>
      <c r="AB44">
        <v>48.66</v>
      </c>
      <c r="AC44">
        <v>6.25</v>
      </c>
      <c r="AD44">
        <v>34.43</v>
      </c>
      <c r="AE44">
        <v>34.43</v>
      </c>
      <c r="AF44">
        <v>11.3</v>
      </c>
    </row>
    <row r="45" spans="1:32">
      <c r="A45" t="s">
        <v>87</v>
      </c>
      <c r="B45" s="75">
        <v>90.49</v>
      </c>
      <c r="C45" s="75">
        <v>55.97</v>
      </c>
      <c r="D45" s="135">
        <f t="shared" si="0"/>
        <v>87.449999999999989</v>
      </c>
      <c r="E45" s="75"/>
      <c r="F45" s="78">
        <v>15.54</v>
      </c>
      <c r="G45" s="78">
        <v>15.54</v>
      </c>
      <c r="H45" s="78">
        <v>15.92</v>
      </c>
      <c r="I45">
        <v>115.34</v>
      </c>
      <c r="J45">
        <v>270.2</v>
      </c>
      <c r="K45">
        <v>100.63</v>
      </c>
      <c r="L45">
        <v>3.48</v>
      </c>
      <c r="M45">
        <v>5.66</v>
      </c>
      <c r="N45" s="135">
        <v>29.15</v>
      </c>
      <c r="O45" s="135">
        <v>29.15</v>
      </c>
      <c r="P45" s="135">
        <v>29.15</v>
      </c>
      <c r="Q45">
        <v>3.44</v>
      </c>
      <c r="R45">
        <v>134.68</v>
      </c>
      <c r="S45">
        <v>2.54</v>
      </c>
      <c r="T45">
        <v>55.58</v>
      </c>
      <c r="U45">
        <v>18.53</v>
      </c>
      <c r="V45">
        <v>18.52</v>
      </c>
      <c r="W45">
        <v>235.21</v>
      </c>
      <c r="X45">
        <v>47.04</v>
      </c>
      <c r="Y45">
        <v>92.35</v>
      </c>
      <c r="Z45">
        <v>50</v>
      </c>
      <c r="AA45">
        <v>94.67</v>
      </c>
      <c r="AB45">
        <v>47.33</v>
      </c>
      <c r="AC45">
        <v>6.17</v>
      </c>
      <c r="AD45">
        <v>34.46</v>
      </c>
      <c r="AE45">
        <v>34.46</v>
      </c>
      <c r="AF45">
        <v>11.3</v>
      </c>
    </row>
    <row r="46" spans="1:32">
      <c r="A46" t="s">
        <v>88</v>
      </c>
      <c r="B46" s="75">
        <v>90.49</v>
      </c>
      <c r="C46" s="75">
        <v>55.97</v>
      </c>
      <c r="D46" s="135">
        <f t="shared" si="0"/>
        <v>87.449999999999989</v>
      </c>
      <c r="E46" s="75"/>
      <c r="F46" s="78">
        <v>16.2</v>
      </c>
      <c r="G46" s="78">
        <v>16.2</v>
      </c>
      <c r="H46" s="78">
        <v>16.600000000000001</v>
      </c>
      <c r="I46">
        <v>115.34</v>
      </c>
      <c r="J46">
        <v>270.2</v>
      </c>
      <c r="K46">
        <v>100.63</v>
      </c>
      <c r="L46">
        <v>3.48</v>
      </c>
      <c r="M46">
        <v>5.77</v>
      </c>
      <c r="N46" s="135">
        <v>29.15</v>
      </c>
      <c r="O46" s="135">
        <v>29.15</v>
      </c>
      <c r="P46" s="135">
        <v>29.15</v>
      </c>
      <c r="Q46">
        <v>3.44</v>
      </c>
      <c r="R46">
        <v>136.52000000000001</v>
      </c>
      <c r="S46">
        <v>2.54</v>
      </c>
      <c r="T46">
        <v>54.92</v>
      </c>
      <c r="U46">
        <v>18.309999999999999</v>
      </c>
      <c r="V46">
        <v>18.3</v>
      </c>
      <c r="W46">
        <v>235.21</v>
      </c>
      <c r="X46">
        <v>47.04</v>
      </c>
      <c r="Y46">
        <v>93.87</v>
      </c>
      <c r="Z46">
        <v>50</v>
      </c>
      <c r="AA46">
        <v>92.67</v>
      </c>
      <c r="AB46">
        <v>46.33</v>
      </c>
      <c r="AC46">
        <v>6.1</v>
      </c>
      <c r="AD46">
        <v>34.76</v>
      </c>
      <c r="AE46">
        <v>34.76</v>
      </c>
      <c r="AF46">
        <v>11.3</v>
      </c>
    </row>
    <row r="47" spans="1:32">
      <c r="A47" t="s">
        <v>89</v>
      </c>
      <c r="B47" s="75">
        <v>90.49</v>
      </c>
      <c r="C47" s="75">
        <v>55.97</v>
      </c>
      <c r="D47" s="135">
        <f t="shared" si="0"/>
        <v>87.449999999999989</v>
      </c>
      <c r="E47" s="75"/>
      <c r="F47" s="78">
        <v>16.760000000000002</v>
      </c>
      <c r="G47" s="78">
        <v>16.760000000000002</v>
      </c>
      <c r="H47" s="78">
        <v>17.170000000000002</v>
      </c>
      <c r="I47">
        <v>115.34</v>
      </c>
      <c r="J47">
        <v>270.2</v>
      </c>
      <c r="K47">
        <v>100.63</v>
      </c>
      <c r="L47">
        <v>3.48</v>
      </c>
      <c r="M47">
        <v>5.7</v>
      </c>
      <c r="N47" s="135">
        <v>29.15</v>
      </c>
      <c r="O47" s="135">
        <v>29.15</v>
      </c>
      <c r="P47" s="135">
        <v>29.15</v>
      </c>
      <c r="Q47">
        <v>3.44</v>
      </c>
      <c r="R47">
        <v>137</v>
      </c>
      <c r="S47">
        <v>2.54</v>
      </c>
      <c r="T47">
        <v>53.65</v>
      </c>
      <c r="U47">
        <v>17.89</v>
      </c>
      <c r="V47">
        <v>17.88</v>
      </c>
      <c r="W47">
        <v>235.21</v>
      </c>
      <c r="X47">
        <v>47.04</v>
      </c>
      <c r="Y47">
        <v>94.95</v>
      </c>
      <c r="Z47">
        <v>50</v>
      </c>
      <c r="AA47">
        <v>92</v>
      </c>
      <c r="AB47">
        <v>46</v>
      </c>
      <c r="AC47">
        <v>9.1199999999999992</v>
      </c>
      <c r="AD47">
        <v>35.090000000000003</v>
      </c>
      <c r="AE47">
        <v>35.090000000000003</v>
      </c>
      <c r="AF47">
        <v>11.3</v>
      </c>
    </row>
    <row r="48" spans="1:32">
      <c r="A48" t="s">
        <v>90</v>
      </c>
      <c r="B48" s="75">
        <v>90.49</v>
      </c>
      <c r="C48" s="75">
        <v>55.97</v>
      </c>
      <c r="D48" s="135">
        <f t="shared" si="0"/>
        <v>87.449999999999989</v>
      </c>
      <c r="E48" s="75"/>
      <c r="F48" s="78">
        <v>17.28</v>
      </c>
      <c r="G48" s="78">
        <v>17.28</v>
      </c>
      <c r="H48" s="78">
        <v>17.71</v>
      </c>
      <c r="I48">
        <v>115.34</v>
      </c>
      <c r="J48">
        <v>270.2</v>
      </c>
      <c r="K48">
        <v>100.63</v>
      </c>
      <c r="L48">
        <v>3.48</v>
      </c>
      <c r="M48">
        <v>5.71</v>
      </c>
      <c r="N48" s="135">
        <v>29.15</v>
      </c>
      <c r="O48" s="135">
        <v>29.15</v>
      </c>
      <c r="P48" s="135">
        <v>29.15</v>
      </c>
      <c r="Q48">
        <v>3.44</v>
      </c>
      <c r="R48">
        <v>136.86000000000001</v>
      </c>
      <c r="S48">
        <v>2.54</v>
      </c>
      <c r="T48">
        <v>52.72</v>
      </c>
      <c r="U48">
        <v>17.57</v>
      </c>
      <c r="V48">
        <v>17.57</v>
      </c>
      <c r="W48">
        <v>235.21</v>
      </c>
      <c r="X48">
        <v>47.04</v>
      </c>
      <c r="Y48">
        <v>95.51</v>
      </c>
      <c r="Z48">
        <v>50</v>
      </c>
      <c r="AA48">
        <v>90.67</v>
      </c>
      <c r="AB48">
        <v>45.33</v>
      </c>
      <c r="AC48">
        <v>9.1199999999999992</v>
      </c>
      <c r="AD48">
        <v>35.119999999999997</v>
      </c>
      <c r="AE48">
        <v>35.119999999999997</v>
      </c>
      <c r="AF48">
        <v>11.3</v>
      </c>
    </row>
    <row r="49" spans="1:32">
      <c r="A49" t="s">
        <v>91</v>
      </c>
      <c r="B49" s="75">
        <v>90.49</v>
      </c>
      <c r="C49" s="75">
        <v>55.97</v>
      </c>
      <c r="D49" s="135">
        <f t="shared" si="0"/>
        <v>87.449999999999989</v>
      </c>
      <c r="E49" s="75"/>
      <c r="F49" s="78">
        <v>17.7</v>
      </c>
      <c r="G49" s="78">
        <v>17.7</v>
      </c>
      <c r="H49" s="78">
        <v>18.14</v>
      </c>
      <c r="I49">
        <v>115.34</v>
      </c>
      <c r="J49">
        <v>270.2</v>
      </c>
      <c r="K49">
        <v>100.63</v>
      </c>
      <c r="L49">
        <v>3.4</v>
      </c>
      <c r="M49">
        <v>5.65</v>
      </c>
      <c r="N49" s="135">
        <v>29.15</v>
      </c>
      <c r="O49" s="135">
        <v>29.15</v>
      </c>
      <c r="P49" s="135">
        <v>29.15</v>
      </c>
      <c r="Q49">
        <v>3.44</v>
      </c>
      <c r="R49">
        <v>135.87</v>
      </c>
      <c r="S49">
        <v>2.54</v>
      </c>
      <c r="T49">
        <v>51.72</v>
      </c>
      <c r="U49">
        <v>17.239999999999998</v>
      </c>
      <c r="V49">
        <v>17.239999999999998</v>
      </c>
      <c r="W49">
        <v>235.21</v>
      </c>
      <c r="X49">
        <v>47.04</v>
      </c>
      <c r="Y49">
        <v>95.58</v>
      </c>
      <c r="Z49">
        <v>50</v>
      </c>
      <c r="AA49">
        <v>90</v>
      </c>
      <c r="AB49">
        <v>45</v>
      </c>
      <c r="AC49">
        <v>8.7799999999999994</v>
      </c>
      <c r="AD49">
        <v>35.19</v>
      </c>
      <c r="AE49">
        <v>35.19</v>
      </c>
      <c r="AF49">
        <v>11.3</v>
      </c>
    </row>
    <row r="50" spans="1:32">
      <c r="A50" t="s">
        <v>92</v>
      </c>
      <c r="B50" s="75">
        <v>90.49</v>
      </c>
      <c r="C50" s="75">
        <v>55.97</v>
      </c>
      <c r="D50" s="135">
        <f t="shared" si="0"/>
        <v>87.449999999999989</v>
      </c>
      <c r="E50" s="75"/>
      <c r="F50" s="78">
        <v>17.97</v>
      </c>
      <c r="G50" s="78">
        <v>17.97</v>
      </c>
      <c r="H50" s="78">
        <v>18.41</v>
      </c>
      <c r="I50">
        <v>115.34</v>
      </c>
      <c r="J50">
        <v>270.2</v>
      </c>
      <c r="K50">
        <v>100.63</v>
      </c>
      <c r="L50">
        <v>3.4</v>
      </c>
      <c r="M50">
        <v>5.65</v>
      </c>
      <c r="N50" s="135">
        <v>29.15</v>
      </c>
      <c r="O50" s="135">
        <v>29.15</v>
      </c>
      <c r="P50" s="135">
        <v>29.15</v>
      </c>
      <c r="Q50">
        <v>3.44</v>
      </c>
      <c r="R50">
        <v>134.69</v>
      </c>
      <c r="S50">
        <v>2.54</v>
      </c>
      <c r="T50">
        <v>51.77</v>
      </c>
      <c r="U50">
        <v>17.260000000000002</v>
      </c>
      <c r="V50">
        <v>17.25</v>
      </c>
      <c r="W50">
        <v>235.21</v>
      </c>
      <c r="X50">
        <v>47.04</v>
      </c>
      <c r="Y50">
        <v>95.56</v>
      </c>
      <c r="Z50">
        <v>50</v>
      </c>
      <c r="AA50">
        <v>89.34</v>
      </c>
      <c r="AB50">
        <v>44.66</v>
      </c>
      <c r="AC50">
        <v>8.44</v>
      </c>
      <c r="AD50">
        <v>35.200000000000003</v>
      </c>
      <c r="AE50">
        <v>35.200000000000003</v>
      </c>
      <c r="AF50">
        <v>11.3</v>
      </c>
    </row>
    <row r="51" spans="1:32">
      <c r="A51" t="s">
        <v>93</v>
      </c>
      <c r="B51" s="75">
        <v>129.97999999999999</v>
      </c>
      <c r="C51" s="75">
        <v>55.97</v>
      </c>
      <c r="D51" s="135">
        <f t="shared" si="0"/>
        <v>87.449999999999989</v>
      </c>
      <c r="E51" s="75"/>
      <c r="F51" s="78">
        <v>18.260000000000002</v>
      </c>
      <c r="G51" s="78">
        <v>18.260000000000002</v>
      </c>
      <c r="H51" s="78">
        <v>18.71</v>
      </c>
      <c r="I51">
        <v>115.34</v>
      </c>
      <c r="J51">
        <v>270.2</v>
      </c>
      <c r="K51">
        <v>100.63</v>
      </c>
      <c r="L51">
        <v>3.4</v>
      </c>
      <c r="M51">
        <v>5.69</v>
      </c>
      <c r="N51" s="135">
        <v>29.15</v>
      </c>
      <c r="O51" s="135">
        <v>29.15</v>
      </c>
      <c r="P51" s="135">
        <v>29.15</v>
      </c>
      <c r="Q51">
        <v>3.44</v>
      </c>
      <c r="R51">
        <v>134.53</v>
      </c>
      <c r="S51">
        <v>2.5</v>
      </c>
      <c r="T51">
        <v>52.17</v>
      </c>
      <c r="U51">
        <v>17.39</v>
      </c>
      <c r="V51">
        <v>17.399999999999999</v>
      </c>
      <c r="W51">
        <v>235.21</v>
      </c>
      <c r="X51">
        <v>47.04</v>
      </c>
      <c r="Y51">
        <v>95.55</v>
      </c>
      <c r="Z51">
        <v>50</v>
      </c>
      <c r="AA51">
        <v>89.34</v>
      </c>
      <c r="AB51">
        <v>44.66</v>
      </c>
      <c r="AC51">
        <v>8.0500000000000007</v>
      </c>
      <c r="AD51">
        <v>45.51</v>
      </c>
      <c r="AE51">
        <v>45.51</v>
      </c>
      <c r="AF51">
        <v>11.3</v>
      </c>
    </row>
    <row r="52" spans="1:32">
      <c r="A52" t="s">
        <v>94</v>
      </c>
      <c r="B52" s="75">
        <v>129.97999999999999</v>
      </c>
      <c r="C52" s="75">
        <v>55.97</v>
      </c>
      <c r="D52" s="135">
        <f t="shared" si="0"/>
        <v>87.449999999999989</v>
      </c>
      <c r="E52" s="75"/>
      <c r="F52" s="78">
        <v>18.350000000000001</v>
      </c>
      <c r="G52" s="78">
        <v>18.350000000000001</v>
      </c>
      <c r="H52" s="78">
        <v>18.809999999999999</v>
      </c>
      <c r="I52">
        <v>115.34</v>
      </c>
      <c r="J52">
        <v>270.2</v>
      </c>
      <c r="K52">
        <v>100.63</v>
      </c>
      <c r="L52">
        <v>3.4</v>
      </c>
      <c r="M52">
        <v>5.76</v>
      </c>
      <c r="N52" s="135">
        <v>29.15</v>
      </c>
      <c r="O52" s="135">
        <v>29.15</v>
      </c>
      <c r="P52" s="135">
        <v>29.15</v>
      </c>
      <c r="Q52">
        <v>3.44</v>
      </c>
      <c r="R52">
        <v>134.87</v>
      </c>
      <c r="S52">
        <v>2.5</v>
      </c>
      <c r="T52">
        <v>53.17</v>
      </c>
      <c r="U52">
        <v>17.73</v>
      </c>
      <c r="V52">
        <v>17.72</v>
      </c>
      <c r="W52">
        <v>235.21</v>
      </c>
      <c r="X52">
        <v>47.04</v>
      </c>
      <c r="Y52">
        <v>95.58</v>
      </c>
      <c r="Z52">
        <v>50</v>
      </c>
      <c r="AA52">
        <v>88.67</v>
      </c>
      <c r="AB52">
        <v>44.33</v>
      </c>
      <c r="AC52">
        <v>8.1199999999999992</v>
      </c>
      <c r="AD52">
        <v>45.84</v>
      </c>
      <c r="AE52">
        <v>45.84</v>
      </c>
      <c r="AF52">
        <v>11.3</v>
      </c>
    </row>
    <row r="53" spans="1:32">
      <c r="A53" t="s">
        <v>95</v>
      </c>
      <c r="B53" s="75">
        <v>129.97999999999999</v>
      </c>
      <c r="C53" s="75">
        <v>55.94</v>
      </c>
      <c r="D53" s="135">
        <f t="shared" si="0"/>
        <v>87.449999999999989</v>
      </c>
      <c r="E53" s="75"/>
      <c r="F53" s="78">
        <v>18.399999999999999</v>
      </c>
      <c r="G53" s="78">
        <v>18.399999999999999</v>
      </c>
      <c r="H53" s="78">
        <v>18.86</v>
      </c>
      <c r="I53">
        <v>115.34</v>
      </c>
      <c r="J53">
        <v>270.2</v>
      </c>
      <c r="K53">
        <v>100.55</v>
      </c>
      <c r="L53">
        <v>3.4</v>
      </c>
      <c r="M53">
        <v>6.05</v>
      </c>
      <c r="N53" s="135">
        <v>29.15</v>
      </c>
      <c r="O53" s="135">
        <v>29.15</v>
      </c>
      <c r="P53" s="135">
        <v>29.15</v>
      </c>
      <c r="Q53">
        <v>3.44</v>
      </c>
      <c r="R53">
        <v>134.76</v>
      </c>
      <c r="S53">
        <v>2.5</v>
      </c>
      <c r="T53">
        <v>54.83</v>
      </c>
      <c r="U53">
        <v>18.27</v>
      </c>
      <c r="V53">
        <v>18.28</v>
      </c>
      <c r="W53">
        <v>235.21</v>
      </c>
      <c r="X53">
        <v>47.04</v>
      </c>
      <c r="Y53">
        <v>95.56</v>
      </c>
      <c r="Z53">
        <v>50</v>
      </c>
      <c r="AA53">
        <v>88.67</v>
      </c>
      <c r="AB53">
        <v>44.33</v>
      </c>
      <c r="AC53">
        <v>8.5500000000000007</v>
      </c>
      <c r="AD53">
        <v>46.08</v>
      </c>
      <c r="AE53">
        <v>46.08</v>
      </c>
      <c r="AF53">
        <v>11.3</v>
      </c>
    </row>
    <row r="54" spans="1:32">
      <c r="A54" t="s">
        <v>96</v>
      </c>
      <c r="B54" s="75">
        <v>129.97999999999999</v>
      </c>
      <c r="C54" s="75">
        <v>55.94</v>
      </c>
      <c r="D54" s="135">
        <f t="shared" si="0"/>
        <v>87.449999999999989</v>
      </c>
      <c r="E54" s="75"/>
      <c r="F54" s="78">
        <v>18.420000000000002</v>
      </c>
      <c r="G54" s="78">
        <v>18.420000000000002</v>
      </c>
      <c r="H54" s="78">
        <v>18.88</v>
      </c>
      <c r="I54">
        <v>115.34</v>
      </c>
      <c r="J54">
        <v>270.2</v>
      </c>
      <c r="K54">
        <v>100.55</v>
      </c>
      <c r="L54">
        <v>3.4</v>
      </c>
      <c r="M54">
        <v>6.45</v>
      </c>
      <c r="N54" s="135">
        <v>29.15</v>
      </c>
      <c r="O54" s="135">
        <v>29.15</v>
      </c>
      <c r="P54" s="135">
        <v>29.15</v>
      </c>
      <c r="Q54">
        <v>3.44</v>
      </c>
      <c r="R54">
        <v>134.22999999999999</v>
      </c>
      <c r="S54">
        <v>2.5</v>
      </c>
      <c r="T54">
        <v>55.12</v>
      </c>
      <c r="U54">
        <v>18.38</v>
      </c>
      <c r="V54">
        <v>18.37</v>
      </c>
      <c r="W54">
        <v>235.21</v>
      </c>
      <c r="X54">
        <v>47.04</v>
      </c>
      <c r="Y54">
        <v>95.53</v>
      </c>
      <c r="Z54">
        <v>50</v>
      </c>
      <c r="AA54">
        <v>88.67</v>
      </c>
      <c r="AB54">
        <v>44.33</v>
      </c>
      <c r="AC54">
        <v>8.86</v>
      </c>
      <c r="AD54">
        <v>46.59</v>
      </c>
      <c r="AE54">
        <v>46.59</v>
      </c>
      <c r="AF54">
        <v>11.3</v>
      </c>
    </row>
    <row r="55" spans="1:32">
      <c r="A55" t="s">
        <v>97</v>
      </c>
      <c r="B55" s="75">
        <v>102.28</v>
      </c>
      <c r="C55" s="75">
        <v>30.86</v>
      </c>
      <c r="D55" s="135">
        <f t="shared" si="0"/>
        <v>87.449999999999989</v>
      </c>
      <c r="E55" s="75"/>
      <c r="F55" s="78">
        <v>18.510000000000002</v>
      </c>
      <c r="G55" s="78">
        <v>18.510000000000002</v>
      </c>
      <c r="H55" s="78">
        <v>18.97</v>
      </c>
      <c r="I55">
        <v>70.11</v>
      </c>
      <c r="J55">
        <v>230.57</v>
      </c>
      <c r="K55">
        <v>100.63</v>
      </c>
      <c r="L55">
        <v>3.48</v>
      </c>
      <c r="M55">
        <v>6.54</v>
      </c>
      <c r="N55" s="135">
        <v>29.15</v>
      </c>
      <c r="O55" s="135">
        <v>29.15</v>
      </c>
      <c r="P55" s="135">
        <v>29.15</v>
      </c>
      <c r="Q55">
        <v>3.59</v>
      </c>
      <c r="R55">
        <v>133.53</v>
      </c>
      <c r="S55">
        <v>2.5</v>
      </c>
      <c r="T55">
        <v>55.77</v>
      </c>
      <c r="U55">
        <v>18.59</v>
      </c>
      <c r="V55">
        <v>18.59</v>
      </c>
      <c r="W55">
        <v>235.21</v>
      </c>
      <c r="X55">
        <v>47.04</v>
      </c>
      <c r="Y55">
        <v>95.43</v>
      </c>
      <c r="Z55">
        <v>50</v>
      </c>
      <c r="AA55">
        <v>88.67</v>
      </c>
      <c r="AB55">
        <v>44.33</v>
      </c>
      <c r="AC55">
        <v>8.99</v>
      </c>
      <c r="AD55">
        <v>47.05</v>
      </c>
      <c r="AE55">
        <v>47.05</v>
      </c>
      <c r="AF55">
        <v>11.3</v>
      </c>
    </row>
    <row r="56" spans="1:32">
      <c r="A56" t="s">
        <v>98</v>
      </c>
      <c r="B56" s="75">
        <v>102.28</v>
      </c>
      <c r="C56" s="75">
        <v>30.72</v>
      </c>
      <c r="D56" s="135">
        <f t="shared" si="0"/>
        <v>87.449999999999989</v>
      </c>
      <c r="E56" s="75"/>
      <c r="F56" s="78">
        <v>18.309999999999999</v>
      </c>
      <c r="G56" s="78">
        <v>18.309999999999999</v>
      </c>
      <c r="H56" s="78">
        <v>18.760000000000002</v>
      </c>
      <c r="I56">
        <v>70.11</v>
      </c>
      <c r="J56">
        <v>192.14</v>
      </c>
      <c r="K56">
        <v>100.63</v>
      </c>
      <c r="L56">
        <v>3.48</v>
      </c>
      <c r="M56">
        <v>6.65</v>
      </c>
      <c r="N56" s="135">
        <v>29.15</v>
      </c>
      <c r="O56" s="135">
        <v>29.15</v>
      </c>
      <c r="P56" s="135">
        <v>29.15</v>
      </c>
      <c r="Q56">
        <v>3.59</v>
      </c>
      <c r="R56">
        <v>132.49</v>
      </c>
      <c r="S56">
        <v>2.5</v>
      </c>
      <c r="T56">
        <v>55.78</v>
      </c>
      <c r="U56">
        <v>18.59</v>
      </c>
      <c r="V56">
        <v>18.61</v>
      </c>
      <c r="W56">
        <v>235.21</v>
      </c>
      <c r="X56">
        <v>47.04</v>
      </c>
      <c r="Y56">
        <v>95.38</v>
      </c>
      <c r="Z56">
        <v>50</v>
      </c>
      <c r="AA56">
        <v>89.34</v>
      </c>
      <c r="AB56">
        <v>44.66</v>
      </c>
      <c r="AC56">
        <v>9.1199999999999992</v>
      </c>
      <c r="AD56">
        <v>47.54</v>
      </c>
      <c r="AE56">
        <v>47.54</v>
      </c>
      <c r="AF56">
        <v>11.3</v>
      </c>
    </row>
    <row r="57" spans="1:32">
      <c r="A57" t="s">
        <v>99</v>
      </c>
      <c r="B57" s="75">
        <v>129.97999999999999</v>
      </c>
      <c r="C57" s="75">
        <v>50.57</v>
      </c>
      <c r="D57" s="135">
        <f t="shared" si="0"/>
        <v>87.449999999999989</v>
      </c>
      <c r="E57" s="75"/>
      <c r="F57" s="78">
        <v>18.079999999999998</v>
      </c>
      <c r="G57" s="78">
        <v>18.079999999999998</v>
      </c>
      <c r="H57" s="78">
        <v>18.53</v>
      </c>
      <c r="I57">
        <v>70.11</v>
      </c>
      <c r="J57">
        <v>230.57</v>
      </c>
      <c r="K57">
        <v>100.63</v>
      </c>
      <c r="L57">
        <v>3.48</v>
      </c>
      <c r="M57">
        <v>6.78</v>
      </c>
      <c r="N57" s="135">
        <v>29.15</v>
      </c>
      <c r="O57" s="135">
        <v>29.15</v>
      </c>
      <c r="P57" s="135">
        <v>29.15</v>
      </c>
      <c r="Q57">
        <v>3.59</v>
      </c>
      <c r="R57">
        <v>131.96</v>
      </c>
      <c r="S57">
        <v>2.5</v>
      </c>
      <c r="T57">
        <v>55.69</v>
      </c>
      <c r="U57">
        <v>18.559999999999999</v>
      </c>
      <c r="V57">
        <v>18.559999999999999</v>
      </c>
      <c r="W57">
        <v>235.21</v>
      </c>
      <c r="X57">
        <v>47.04</v>
      </c>
      <c r="Y57">
        <v>95.42</v>
      </c>
      <c r="Z57">
        <v>50</v>
      </c>
      <c r="AA57">
        <v>90</v>
      </c>
      <c r="AB57">
        <v>45</v>
      </c>
      <c r="AC57">
        <v>9.34</v>
      </c>
      <c r="AD57">
        <v>47.95</v>
      </c>
      <c r="AE57">
        <v>47.95</v>
      </c>
      <c r="AF57">
        <v>11.3</v>
      </c>
    </row>
    <row r="58" spans="1:32">
      <c r="A58" t="s">
        <v>100</v>
      </c>
      <c r="B58" s="75">
        <v>129.97999999999999</v>
      </c>
      <c r="C58" s="75">
        <v>50.57</v>
      </c>
      <c r="D58" s="135">
        <f t="shared" si="0"/>
        <v>87.449999999999989</v>
      </c>
      <c r="E58" s="75"/>
      <c r="F58" s="78">
        <v>17.72</v>
      </c>
      <c r="G58" s="78">
        <v>17.72</v>
      </c>
      <c r="H58" s="78">
        <v>18.16</v>
      </c>
      <c r="I58">
        <v>70.11</v>
      </c>
      <c r="J58">
        <v>270.2</v>
      </c>
      <c r="K58">
        <v>100.63</v>
      </c>
      <c r="L58">
        <v>3.48</v>
      </c>
      <c r="M58">
        <v>6.85</v>
      </c>
      <c r="N58" s="135">
        <v>29.15</v>
      </c>
      <c r="O58" s="135">
        <v>29.15</v>
      </c>
      <c r="P58" s="135">
        <v>29.15</v>
      </c>
      <c r="Q58">
        <v>3.59</v>
      </c>
      <c r="R58">
        <v>129.75</v>
      </c>
      <c r="S58">
        <v>2.5</v>
      </c>
      <c r="T58">
        <v>56.69</v>
      </c>
      <c r="U58">
        <v>18.899999999999999</v>
      </c>
      <c r="V58">
        <v>18.88</v>
      </c>
      <c r="W58">
        <v>235.21</v>
      </c>
      <c r="X58">
        <v>47.04</v>
      </c>
      <c r="Y58">
        <v>95.18</v>
      </c>
      <c r="Z58">
        <v>50</v>
      </c>
      <c r="AA58">
        <v>90.67</v>
      </c>
      <c r="AB58">
        <v>45.33</v>
      </c>
      <c r="AC58">
        <v>9.85</v>
      </c>
      <c r="AD58">
        <v>48.51</v>
      </c>
      <c r="AE58">
        <v>48.51</v>
      </c>
      <c r="AF58">
        <v>11.3</v>
      </c>
    </row>
    <row r="59" spans="1:32">
      <c r="A59" t="s">
        <v>101</v>
      </c>
      <c r="B59" s="75">
        <v>129.97999999999999</v>
      </c>
      <c r="C59" s="75">
        <v>75.819999999999993</v>
      </c>
      <c r="D59" s="135">
        <f t="shared" si="0"/>
        <v>87.449999999999989</v>
      </c>
      <c r="E59" s="75"/>
      <c r="F59" s="78">
        <v>17.32</v>
      </c>
      <c r="G59" s="78">
        <v>17.32</v>
      </c>
      <c r="H59" s="78">
        <v>17.75</v>
      </c>
      <c r="I59">
        <v>84.81</v>
      </c>
      <c r="J59">
        <v>270.2</v>
      </c>
      <c r="K59">
        <v>100.63</v>
      </c>
      <c r="L59">
        <v>3.48</v>
      </c>
      <c r="M59">
        <v>7.25</v>
      </c>
      <c r="N59" s="135">
        <v>29.15</v>
      </c>
      <c r="O59" s="135">
        <v>29.15</v>
      </c>
      <c r="P59" s="135">
        <v>29.15</v>
      </c>
      <c r="Q59">
        <v>3.59</v>
      </c>
      <c r="R59">
        <v>125.86</v>
      </c>
      <c r="S59">
        <v>2.5</v>
      </c>
      <c r="T59">
        <v>48.49</v>
      </c>
      <c r="U59">
        <v>16.170000000000002</v>
      </c>
      <c r="V59">
        <v>16.16</v>
      </c>
      <c r="W59">
        <v>229.17</v>
      </c>
      <c r="X59">
        <v>45.83</v>
      </c>
      <c r="Y59">
        <v>94.23</v>
      </c>
      <c r="Z59">
        <v>50</v>
      </c>
      <c r="AA59">
        <v>91.34</v>
      </c>
      <c r="AB59">
        <v>45.66</v>
      </c>
      <c r="AC59">
        <v>10.19</v>
      </c>
      <c r="AD59">
        <v>49.41</v>
      </c>
      <c r="AE59">
        <v>49.41</v>
      </c>
      <c r="AF59">
        <v>11.3</v>
      </c>
    </row>
    <row r="60" spans="1:32">
      <c r="A60" t="s">
        <v>102</v>
      </c>
      <c r="B60" s="75">
        <v>129.97999999999999</v>
      </c>
      <c r="C60" s="75">
        <v>75.819999999999993</v>
      </c>
      <c r="D60" s="135">
        <f t="shared" si="0"/>
        <v>87.449999999999989</v>
      </c>
      <c r="E60" s="75"/>
      <c r="F60" s="78">
        <v>16.84</v>
      </c>
      <c r="G60" s="78">
        <v>16.84</v>
      </c>
      <c r="H60" s="78">
        <v>17.27</v>
      </c>
      <c r="I60">
        <v>115.34</v>
      </c>
      <c r="J60">
        <v>270.2</v>
      </c>
      <c r="K60">
        <v>100.63</v>
      </c>
      <c r="L60">
        <v>3.48</v>
      </c>
      <c r="M60">
        <v>7.65</v>
      </c>
      <c r="N60" s="135">
        <v>29.15</v>
      </c>
      <c r="O60" s="135">
        <v>29.15</v>
      </c>
      <c r="P60" s="135">
        <v>29.15</v>
      </c>
      <c r="Q60">
        <v>3.59</v>
      </c>
      <c r="R60">
        <v>120.84</v>
      </c>
      <c r="S60">
        <v>2.5</v>
      </c>
      <c r="T60">
        <v>48.85</v>
      </c>
      <c r="U60">
        <v>16.28</v>
      </c>
      <c r="V60">
        <v>16.28</v>
      </c>
      <c r="W60">
        <v>229.17</v>
      </c>
      <c r="X60">
        <v>45.83</v>
      </c>
      <c r="Y60">
        <v>93.65</v>
      </c>
      <c r="Z60">
        <v>49.62</v>
      </c>
      <c r="AA60">
        <v>92</v>
      </c>
      <c r="AB60">
        <v>46</v>
      </c>
      <c r="AC60">
        <v>10.93</v>
      </c>
      <c r="AD60">
        <v>50.21</v>
      </c>
      <c r="AE60">
        <v>50.21</v>
      </c>
      <c r="AF60">
        <v>11.3</v>
      </c>
    </row>
    <row r="61" spans="1:32">
      <c r="A61" t="s">
        <v>103</v>
      </c>
      <c r="B61" s="75">
        <v>129.97999999999999</v>
      </c>
      <c r="C61" s="75">
        <v>75.819999999999993</v>
      </c>
      <c r="D61" s="135">
        <f t="shared" si="0"/>
        <v>87.449999999999989</v>
      </c>
      <c r="E61" s="75"/>
      <c r="F61" s="78">
        <v>16.28</v>
      </c>
      <c r="G61" s="78">
        <v>16.28</v>
      </c>
      <c r="H61" s="78">
        <v>16.690000000000001</v>
      </c>
      <c r="I61">
        <v>115.34</v>
      </c>
      <c r="J61">
        <v>270.2</v>
      </c>
      <c r="K61">
        <v>100.63</v>
      </c>
      <c r="L61">
        <v>3.48</v>
      </c>
      <c r="M61">
        <v>7.92</v>
      </c>
      <c r="N61" s="135">
        <v>29.15</v>
      </c>
      <c r="O61" s="135">
        <v>29.15</v>
      </c>
      <c r="P61" s="135">
        <v>29.15</v>
      </c>
      <c r="Q61">
        <v>3.59</v>
      </c>
      <c r="R61">
        <v>114.62</v>
      </c>
      <c r="S61">
        <v>2.5</v>
      </c>
      <c r="T61">
        <v>49.64</v>
      </c>
      <c r="U61">
        <v>16.55</v>
      </c>
      <c r="V61">
        <v>16.54</v>
      </c>
      <c r="W61">
        <v>229.17</v>
      </c>
      <c r="X61">
        <v>45.83</v>
      </c>
      <c r="Y61">
        <v>92.52</v>
      </c>
      <c r="Z61">
        <v>48.85</v>
      </c>
      <c r="AA61">
        <v>92.67</v>
      </c>
      <c r="AB61">
        <v>46.33</v>
      </c>
      <c r="AC61">
        <v>11.71</v>
      </c>
      <c r="AD61">
        <v>50.75</v>
      </c>
      <c r="AE61">
        <v>50.75</v>
      </c>
      <c r="AF61">
        <v>11.3</v>
      </c>
    </row>
    <row r="62" spans="1:32">
      <c r="A62" t="s">
        <v>104</v>
      </c>
      <c r="B62" s="75">
        <v>129.97999999999999</v>
      </c>
      <c r="C62" s="75">
        <v>75.819999999999993</v>
      </c>
      <c r="D62" s="135">
        <f t="shared" si="0"/>
        <v>87.449999999999989</v>
      </c>
      <c r="E62" s="75"/>
      <c r="F62" s="78">
        <v>15.67</v>
      </c>
      <c r="G62" s="78">
        <v>15.67</v>
      </c>
      <c r="H62" s="78">
        <v>16.07</v>
      </c>
      <c r="I62">
        <v>115.34</v>
      </c>
      <c r="J62">
        <v>270.2</v>
      </c>
      <c r="K62">
        <v>100.63</v>
      </c>
      <c r="L62">
        <v>3.48</v>
      </c>
      <c r="M62">
        <v>8.6199999999999992</v>
      </c>
      <c r="N62" s="135">
        <v>29.15</v>
      </c>
      <c r="O62" s="135">
        <v>29.15</v>
      </c>
      <c r="P62" s="135">
        <v>29.15</v>
      </c>
      <c r="Q62">
        <v>3.59</v>
      </c>
      <c r="R62">
        <v>107.7</v>
      </c>
      <c r="S62">
        <v>2.5</v>
      </c>
      <c r="T62">
        <v>50.62</v>
      </c>
      <c r="U62">
        <v>16.87</v>
      </c>
      <c r="V62">
        <v>16.87</v>
      </c>
      <c r="W62">
        <v>229.17</v>
      </c>
      <c r="X62">
        <v>45.83</v>
      </c>
      <c r="Y62">
        <v>90.64</v>
      </c>
      <c r="Z62">
        <v>47.65</v>
      </c>
      <c r="AA62">
        <v>90.67</v>
      </c>
      <c r="AB62">
        <v>45.33</v>
      </c>
      <c r="AC62">
        <v>11.79</v>
      </c>
      <c r="AD62">
        <v>51.2</v>
      </c>
      <c r="AE62">
        <v>51.2</v>
      </c>
      <c r="AF62">
        <v>11.3</v>
      </c>
    </row>
    <row r="63" spans="1:32">
      <c r="A63" t="s">
        <v>105</v>
      </c>
      <c r="B63" s="75">
        <v>129.97999999999999</v>
      </c>
      <c r="C63" s="75">
        <v>75.819999999999993</v>
      </c>
      <c r="D63" s="135">
        <f t="shared" si="0"/>
        <v>87.449999999999989</v>
      </c>
      <c r="E63" s="75"/>
      <c r="F63" s="78">
        <v>14.95</v>
      </c>
      <c r="G63" s="78">
        <v>14.95</v>
      </c>
      <c r="H63" s="78">
        <v>15.32</v>
      </c>
      <c r="I63">
        <v>115.34</v>
      </c>
      <c r="J63">
        <v>270.2</v>
      </c>
      <c r="K63">
        <v>100.55</v>
      </c>
      <c r="L63">
        <v>3.63</v>
      </c>
      <c r="M63">
        <v>9.27</v>
      </c>
      <c r="N63" s="135">
        <v>29.15</v>
      </c>
      <c r="O63" s="135">
        <v>29.15</v>
      </c>
      <c r="P63" s="135">
        <v>29.15</v>
      </c>
      <c r="Q63">
        <v>3.75</v>
      </c>
      <c r="R63">
        <v>100.62</v>
      </c>
      <c r="S63">
        <v>2.58</v>
      </c>
      <c r="T63">
        <v>51.41</v>
      </c>
      <c r="U63">
        <v>17.14</v>
      </c>
      <c r="V63">
        <v>17.13</v>
      </c>
      <c r="W63">
        <v>216.96</v>
      </c>
      <c r="X63">
        <v>43.39</v>
      </c>
      <c r="Y63">
        <v>86.34</v>
      </c>
      <c r="Z63">
        <v>45.87</v>
      </c>
      <c r="AA63">
        <v>89.34</v>
      </c>
      <c r="AB63">
        <v>44.66</v>
      </c>
      <c r="AC63">
        <v>12.26</v>
      </c>
      <c r="AD63">
        <v>51.6</v>
      </c>
      <c r="AE63">
        <v>51.6</v>
      </c>
      <c r="AF63">
        <v>11.3</v>
      </c>
    </row>
    <row r="64" spans="1:32">
      <c r="A64" t="s">
        <v>106</v>
      </c>
      <c r="B64" s="75">
        <v>129.97999999999999</v>
      </c>
      <c r="C64" s="75">
        <v>75.650000000000006</v>
      </c>
      <c r="D64" s="135">
        <f t="shared" si="0"/>
        <v>87.449999999999989</v>
      </c>
      <c r="E64" s="75"/>
      <c r="F64" s="78">
        <v>14.21</v>
      </c>
      <c r="G64" s="78">
        <v>14.21</v>
      </c>
      <c r="H64" s="78">
        <v>14.56</v>
      </c>
      <c r="I64">
        <v>115.34</v>
      </c>
      <c r="J64">
        <v>270.2</v>
      </c>
      <c r="K64">
        <v>100.55</v>
      </c>
      <c r="L64">
        <v>3.63</v>
      </c>
      <c r="M64">
        <v>10.36</v>
      </c>
      <c r="N64" s="135">
        <v>29.15</v>
      </c>
      <c r="O64" s="135">
        <v>29.15</v>
      </c>
      <c r="P64" s="135">
        <v>29.15</v>
      </c>
      <c r="Q64">
        <v>3.75</v>
      </c>
      <c r="R64">
        <v>92.66</v>
      </c>
      <c r="S64">
        <v>2.58</v>
      </c>
      <c r="T64">
        <v>52.52</v>
      </c>
      <c r="U64">
        <v>17.510000000000002</v>
      </c>
      <c r="V64">
        <v>17.5</v>
      </c>
      <c r="W64">
        <v>196.3</v>
      </c>
      <c r="X64">
        <v>39.26</v>
      </c>
      <c r="Y64">
        <v>81.39</v>
      </c>
      <c r="Z64">
        <v>43.75</v>
      </c>
      <c r="AA64">
        <v>84.67</v>
      </c>
      <c r="AB64">
        <v>42.33</v>
      </c>
      <c r="AC64">
        <v>12.86</v>
      </c>
      <c r="AD64">
        <v>52.02</v>
      </c>
      <c r="AE64">
        <v>52.02</v>
      </c>
      <c r="AF64">
        <v>11.3</v>
      </c>
    </row>
    <row r="65" spans="1:32">
      <c r="A65" t="s">
        <v>107</v>
      </c>
      <c r="B65" s="75">
        <v>129.97999999999999</v>
      </c>
      <c r="C65" s="75">
        <v>75.790000000000006</v>
      </c>
      <c r="D65" s="135">
        <f t="shared" si="0"/>
        <v>87.449999999999989</v>
      </c>
      <c r="E65" s="75"/>
      <c r="F65" s="78">
        <v>13.47</v>
      </c>
      <c r="G65" s="78">
        <v>13.47</v>
      </c>
      <c r="H65" s="78">
        <v>13.8</v>
      </c>
      <c r="I65">
        <v>115.34</v>
      </c>
      <c r="J65">
        <v>270.2</v>
      </c>
      <c r="K65">
        <v>100.55</v>
      </c>
      <c r="L65">
        <v>3.63</v>
      </c>
      <c r="M65">
        <v>11.17</v>
      </c>
      <c r="N65" s="135">
        <v>29.15</v>
      </c>
      <c r="O65" s="135">
        <v>29.15</v>
      </c>
      <c r="P65" s="135">
        <v>29.15</v>
      </c>
      <c r="Q65">
        <v>3.75</v>
      </c>
      <c r="R65">
        <v>84.33</v>
      </c>
      <c r="S65">
        <v>2.58</v>
      </c>
      <c r="T65">
        <v>62.83</v>
      </c>
      <c r="U65">
        <v>20.94</v>
      </c>
      <c r="V65">
        <v>20.94</v>
      </c>
      <c r="W65">
        <v>181.56</v>
      </c>
      <c r="X65">
        <v>36.31</v>
      </c>
      <c r="Y65">
        <v>76.8</v>
      </c>
      <c r="Z65">
        <v>45.08</v>
      </c>
      <c r="AA65">
        <v>78</v>
      </c>
      <c r="AB65">
        <v>39</v>
      </c>
      <c r="AC65">
        <v>14.82</v>
      </c>
      <c r="AD65">
        <v>52.45</v>
      </c>
      <c r="AE65">
        <v>52.45</v>
      </c>
      <c r="AF65">
        <v>11.3</v>
      </c>
    </row>
    <row r="66" spans="1:32">
      <c r="A66" t="s">
        <v>108</v>
      </c>
      <c r="B66" s="75">
        <v>129.97999999999999</v>
      </c>
      <c r="C66" s="75">
        <v>75.790000000000006</v>
      </c>
      <c r="D66" s="135">
        <f t="shared" si="0"/>
        <v>87.449999999999989</v>
      </c>
      <c r="E66" s="75"/>
      <c r="F66" s="78">
        <v>12.49</v>
      </c>
      <c r="G66" s="78">
        <v>12.49</v>
      </c>
      <c r="H66" s="78">
        <v>12.79</v>
      </c>
      <c r="I66">
        <v>115.34</v>
      </c>
      <c r="J66">
        <v>270.2</v>
      </c>
      <c r="K66">
        <v>100.55</v>
      </c>
      <c r="L66">
        <v>3.63</v>
      </c>
      <c r="M66">
        <v>11.86</v>
      </c>
      <c r="N66" s="135">
        <v>29.15</v>
      </c>
      <c r="O66" s="135">
        <v>29.15</v>
      </c>
      <c r="P66" s="135">
        <v>29.15</v>
      </c>
      <c r="Q66">
        <v>3.75</v>
      </c>
      <c r="R66">
        <v>75.64</v>
      </c>
      <c r="S66">
        <v>2.58</v>
      </c>
      <c r="T66">
        <v>63.83</v>
      </c>
      <c r="U66">
        <v>21.27</v>
      </c>
      <c r="V66">
        <v>21.28</v>
      </c>
      <c r="W66">
        <v>166.72</v>
      </c>
      <c r="X66">
        <v>33.340000000000003</v>
      </c>
      <c r="Y66">
        <v>70.84</v>
      </c>
      <c r="Z66">
        <v>42.34</v>
      </c>
      <c r="AA66">
        <v>72.67</v>
      </c>
      <c r="AB66">
        <v>36.33</v>
      </c>
      <c r="AC66">
        <v>14.93</v>
      </c>
      <c r="AD66">
        <v>52.87</v>
      </c>
      <c r="AE66">
        <v>52.87</v>
      </c>
      <c r="AF66">
        <v>11.3</v>
      </c>
    </row>
    <row r="67" spans="1:32">
      <c r="A67" t="s">
        <v>109</v>
      </c>
      <c r="B67" s="75">
        <v>129.97999999999999</v>
      </c>
      <c r="C67" s="75">
        <v>75.790000000000006</v>
      </c>
      <c r="D67" s="135">
        <f t="shared" si="0"/>
        <v>87.449999999999989</v>
      </c>
      <c r="E67" s="75"/>
      <c r="F67" s="78">
        <v>11.37</v>
      </c>
      <c r="G67" s="78">
        <v>11.37</v>
      </c>
      <c r="H67" s="78">
        <v>11.66</v>
      </c>
      <c r="I67">
        <v>115.34</v>
      </c>
      <c r="J67">
        <v>270.2</v>
      </c>
      <c r="K67">
        <v>100.55</v>
      </c>
      <c r="L67">
        <v>3.87</v>
      </c>
      <c r="M67">
        <v>12.91</v>
      </c>
      <c r="N67" s="135">
        <v>29.15</v>
      </c>
      <c r="O67" s="135">
        <v>29.15</v>
      </c>
      <c r="P67" s="135">
        <v>29.15</v>
      </c>
      <c r="Q67">
        <v>3.98</v>
      </c>
      <c r="R67">
        <v>66.5</v>
      </c>
      <c r="S67">
        <v>2.96</v>
      </c>
      <c r="T67">
        <v>64.989999999999995</v>
      </c>
      <c r="U67">
        <v>21.66</v>
      </c>
      <c r="V67">
        <v>21.67</v>
      </c>
      <c r="W67">
        <v>155.83000000000001</v>
      </c>
      <c r="X67">
        <v>31.16</v>
      </c>
      <c r="Y67">
        <v>64.849999999999994</v>
      </c>
      <c r="Z67">
        <v>39.19</v>
      </c>
      <c r="AA67">
        <v>70.67</v>
      </c>
      <c r="AB67">
        <v>35.33</v>
      </c>
      <c r="AC67">
        <v>14.99</v>
      </c>
      <c r="AD67">
        <v>52.77</v>
      </c>
      <c r="AE67">
        <v>52.77</v>
      </c>
      <c r="AF67">
        <v>11.3</v>
      </c>
    </row>
    <row r="68" spans="1:32">
      <c r="A68" t="s">
        <v>110</v>
      </c>
      <c r="B68" s="75">
        <v>129.97999999999999</v>
      </c>
      <c r="C68" s="75">
        <v>75.790000000000006</v>
      </c>
      <c r="D68" s="135">
        <f t="shared" ref="D68:D98" si="1">N68+O68+P68</f>
        <v>87.449999999999989</v>
      </c>
      <c r="E68" s="75"/>
      <c r="F68" s="78">
        <v>10.17</v>
      </c>
      <c r="G68" s="78">
        <v>10.17</v>
      </c>
      <c r="H68" s="78">
        <v>10.42</v>
      </c>
      <c r="I68">
        <v>115.34</v>
      </c>
      <c r="J68">
        <v>270.2</v>
      </c>
      <c r="K68">
        <v>100.55</v>
      </c>
      <c r="L68">
        <v>3.87</v>
      </c>
      <c r="M68">
        <v>13.8</v>
      </c>
      <c r="N68" s="135">
        <v>29.15</v>
      </c>
      <c r="O68" s="135">
        <v>29.15</v>
      </c>
      <c r="P68" s="135">
        <v>29.15</v>
      </c>
      <c r="Q68">
        <v>3.98</v>
      </c>
      <c r="R68">
        <v>56.79</v>
      </c>
      <c r="S68">
        <v>2.96</v>
      </c>
      <c r="T68">
        <v>65.680000000000007</v>
      </c>
      <c r="U68">
        <v>21.89</v>
      </c>
      <c r="V68">
        <v>21.89</v>
      </c>
      <c r="W68">
        <v>116.88</v>
      </c>
      <c r="X68">
        <v>23.37</v>
      </c>
      <c r="Y68">
        <v>58.83</v>
      </c>
      <c r="Z68">
        <v>35.35</v>
      </c>
      <c r="AA68">
        <v>69.34</v>
      </c>
      <c r="AB68">
        <v>34.659999999999997</v>
      </c>
      <c r="AC68">
        <v>15.13</v>
      </c>
      <c r="AD68">
        <v>56.84</v>
      </c>
      <c r="AE68">
        <v>56.84</v>
      </c>
      <c r="AF68">
        <v>11.3</v>
      </c>
    </row>
    <row r="69" spans="1:32">
      <c r="A69" t="s">
        <v>111</v>
      </c>
      <c r="B69" s="75">
        <v>129.97999999999999</v>
      </c>
      <c r="C69" s="75">
        <v>75.790000000000006</v>
      </c>
      <c r="D69" s="135">
        <f t="shared" si="1"/>
        <v>87.449999999999989</v>
      </c>
      <c r="E69" s="75"/>
      <c r="F69" s="78">
        <v>9.02</v>
      </c>
      <c r="G69" s="78">
        <v>9.02</v>
      </c>
      <c r="H69" s="78">
        <v>9.25</v>
      </c>
      <c r="I69">
        <v>115.34</v>
      </c>
      <c r="J69">
        <v>270.2</v>
      </c>
      <c r="K69">
        <v>100.55</v>
      </c>
      <c r="L69">
        <v>3.87</v>
      </c>
      <c r="M69">
        <v>14.44</v>
      </c>
      <c r="N69" s="135">
        <v>29.15</v>
      </c>
      <c r="O69" s="135">
        <v>29.15</v>
      </c>
      <c r="P69" s="135">
        <v>29.15</v>
      </c>
      <c r="Q69">
        <v>3.98</v>
      </c>
      <c r="R69">
        <v>46.36</v>
      </c>
      <c r="S69">
        <v>2.96</v>
      </c>
      <c r="T69">
        <v>67.38</v>
      </c>
      <c r="U69">
        <v>22.46</v>
      </c>
      <c r="V69">
        <v>22.45</v>
      </c>
      <c r="W69">
        <v>108.54</v>
      </c>
      <c r="X69">
        <v>21.71</v>
      </c>
      <c r="Y69">
        <v>52.2</v>
      </c>
      <c r="Z69">
        <v>31.1</v>
      </c>
      <c r="AA69">
        <v>63.34</v>
      </c>
      <c r="AB69">
        <v>31.66</v>
      </c>
      <c r="AC69">
        <v>15.25</v>
      </c>
      <c r="AD69">
        <v>56.78</v>
      </c>
      <c r="AE69">
        <v>56.78</v>
      </c>
      <c r="AF69">
        <v>11.3</v>
      </c>
    </row>
    <row r="70" spans="1:32">
      <c r="A70" t="s">
        <v>112</v>
      </c>
      <c r="B70" s="75">
        <v>129.97999999999999</v>
      </c>
      <c r="C70" s="75">
        <v>75.790000000000006</v>
      </c>
      <c r="D70" s="135">
        <f t="shared" si="1"/>
        <v>87.45</v>
      </c>
      <c r="E70" s="75"/>
      <c r="F70" s="78">
        <v>7.79</v>
      </c>
      <c r="G70" s="78">
        <v>7.79</v>
      </c>
      <c r="H70" s="78">
        <v>7.99</v>
      </c>
      <c r="I70">
        <v>115.34</v>
      </c>
      <c r="J70">
        <v>270.2</v>
      </c>
      <c r="K70">
        <v>100.55</v>
      </c>
      <c r="L70">
        <v>3.87</v>
      </c>
      <c r="M70">
        <v>14.82</v>
      </c>
      <c r="N70" s="135">
        <v>31.05</v>
      </c>
      <c r="O70" s="135">
        <v>25.35</v>
      </c>
      <c r="P70" s="135">
        <v>31.05</v>
      </c>
      <c r="Q70">
        <v>3.98</v>
      </c>
      <c r="R70">
        <v>35.92</v>
      </c>
      <c r="S70">
        <v>2.96</v>
      </c>
      <c r="T70">
        <v>69.12</v>
      </c>
      <c r="U70">
        <v>23.04</v>
      </c>
      <c r="V70">
        <v>23.04</v>
      </c>
      <c r="W70">
        <v>100.71</v>
      </c>
      <c r="X70">
        <v>20.14</v>
      </c>
      <c r="Y70">
        <v>45.05</v>
      </c>
      <c r="Z70">
        <v>26.8</v>
      </c>
      <c r="AA70">
        <v>56.67</v>
      </c>
      <c r="AB70">
        <v>28.33</v>
      </c>
      <c r="AC70">
        <v>15.36</v>
      </c>
      <c r="AD70">
        <v>56.7</v>
      </c>
      <c r="AE70">
        <v>56.7</v>
      </c>
      <c r="AF70">
        <v>11.3</v>
      </c>
    </row>
    <row r="71" spans="1:32">
      <c r="A71" t="s">
        <v>113</v>
      </c>
      <c r="B71" s="75">
        <v>129.97999999999999</v>
      </c>
      <c r="C71" s="75">
        <v>75.790000000000006</v>
      </c>
      <c r="D71" s="135">
        <f t="shared" si="1"/>
        <v>84.539999999999992</v>
      </c>
      <c r="E71" s="75"/>
      <c r="F71" s="78">
        <v>6.26</v>
      </c>
      <c r="G71" s="78">
        <v>6.26</v>
      </c>
      <c r="H71" s="78">
        <v>6.42</v>
      </c>
      <c r="I71">
        <v>115.34</v>
      </c>
      <c r="J71">
        <v>270.2</v>
      </c>
      <c r="K71">
        <v>100.55</v>
      </c>
      <c r="L71">
        <v>4.18</v>
      </c>
      <c r="M71">
        <v>15.06</v>
      </c>
      <c r="N71" s="135">
        <v>33</v>
      </c>
      <c r="O71" s="135">
        <v>18.54</v>
      </c>
      <c r="P71" s="135">
        <v>33</v>
      </c>
      <c r="Q71">
        <v>4.43</v>
      </c>
      <c r="R71">
        <v>26.9</v>
      </c>
      <c r="S71">
        <v>3.24</v>
      </c>
      <c r="T71">
        <v>70.75</v>
      </c>
      <c r="U71">
        <v>23.58</v>
      </c>
      <c r="V71">
        <v>23.58</v>
      </c>
      <c r="W71">
        <v>88.15</v>
      </c>
      <c r="X71">
        <v>17.63</v>
      </c>
      <c r="Y71">
        <v>37.57</v>
      </c>
      <c r="Z71">
        <v>22.32</v>
      </c>
      <c r="AA71">
        <v>47.34</v>
      </c>
      <c r="AB71">
        <v>23.66</v>
      </c>
      <c r="AC71">
        <v>15.23</v>
      </c>
      <c r="AD71">
        <v>56.62</v>
      </c>
      <c r="AE71">
        <v>56.62</v>
      </c>
      <c r="AF71">
        <v>11.3</v>
      </c>
    </row>
    <row r="72" spans="1:32">
      <c r="A72" t="s">
        <v>114</v>
      </c>
      <c r="B72" s="75">
        <v>129.97999999999999</v>
      </c>
      <c r="C72" s="75">
        <v>75.790000000000006</v>
      </c>
      <c r="D72" s="135">
        <f t="shared" si="1"/>
        <v>64.31</v>
      </c>
      <c r="E72" s="75"/>
      <c r="F72" s="78">
        <v>4.68</v>
      </c>
      <c r="G72" s="78">
        <v>4.68</v>
      </c>
      <c r="H72" s="78">
        <v>4.8</v>
      </c>
      <c r="I72">
        <v>115.34</v>
      </c>
      <c r="J72">
        <v>270.2</v>
      </c>
      <c r="K72">
        <v>100.55</v>
      </c>
      <c r="L72">
        <v>4.18</v>
      </c>
      <c r="M72">
        <v>15.8</v>
      </c>
      <c r="N72" s="135">
        <v>31.25</v>
      </c>
      <c r="O72" s="135">
        <v>12.88</v>
      </c>
      <c r="P72" s="135">
        <v>20.18</v>
      </c>
      <c r="Q72">
        <v>4.43</v>
      </c>
      <c r="R72">
        <v>19.5</v>
      </c>
      <c r="S72">
        <v>3.24</v>
      </c>
      <c r="T72">
        <v>72.510000000000005</v>
      </c>
      <c r="U72">
        <v>24.17</v>
      </c>
      <c r="V72">
        <v>24.18</v>
      </c>
      <c r="W72">
        <v>89.97</v>
      </c>
      <c r="X72">
        <v>17.989999999999998</v>
      </c>
      <c r="Y72">
        <v>30.43</v>
      </c>
      <c r="Z72">
        <v>18.21</v>
      </c>
      <c r="AA72">
        <v>36</v>
      </c>
      <c r="AB72">
        <v>18</v>
      </c>
      <c r="AC72">
        <v>14.88</v>
      </c>
      <c r="AD72">
        <v>56.17</v>
      </c>
      <c r="AE72">
        <v>56.17</v>
      </c>
      <c r="AF72">
        <v>11.3</v>
      </c>
    </row>
    <row r="73" spans="1:32">
      <c r="A73" t="s">
        <v>115</v>
      </c>
      <c r="B73" s="75">
        <v>129.97999999999999</v>
      </c>
      <c r="C73" s="75">
        <v>75.790000000000006</v>
      </c>
      <c r="D73" s="135">
        <f t="shared" si="1"/>
        <v>33.21</v>
      </c>
      <c r="E73" s="75"/>
      <c r="F73" s="78">
        <v>3.12</v>
      </c>
      <c r="G73" s="78">
        <v>3.12</v>
      </c>
      <c r="H73" s="78">
        <v>3.2</v>
      </c>
      <c r="I73">
        <v>115.34</v>
      </c>
      <c r="J73">
        <v>270.2</v>
      </c>
      <c r="K73">
        <v>100.55</v>
      </c>
      <c r="L73">
        <v>4.18</v>
      </c>
      <c r="M73">
        <v>16.13</v>
      </c>
      <c r="N73" s="135">
        <v>16.02</v>
      </c>
      <c r="O73" s="135">
        <v>8.3000000000000007</v>
      </c>
      <c r="P73" s="135">
        <v>8.89</v>
      </c>
      <c r="Q73">
        <v>4.43</v>
      </c>
      <c r="R73">
        <v>13.24</v>
      </c>
      <c r="S73">
        <v>3.24</v>
      </c>
      <c r="T73">
        <v>71.81</v>
      </c>
      <c r="U73">
        <v>23.94</v>
      </c>
      <c r="V73">
        <v>23.93</v>
      </c>
      <c r="W73">
        <v>70.98</v>
      </c>
      <c r="X73">
        <v>14.2</v>
      </c>
      <c r="Y73">
        <v>23.19</v>
      </c>
      <c r="Z73">
        <v>13.86</v>
      </c>
      <c r="AA73">
        <v>30</v>
      </c>
      <c r="AB73">
        <v>15</v>
      </c>
      <c r="AC73">
        <v>14.49</v>
      </c>
      <c r="AD73">
        <v>55.84</v>
      </c>
      <c r="AE73">
        <v>55.84</v>
      </c>
      <c r="AF73">
        <v>11.3</v>
      </c>
    </row>
    <row r="74" spans="1:32">
      <c r="A74" t="s">
        <v>116</v>
      </c>
      <c r="B74" s="75">
        <v>129.97999999999999</v>
      </c>
      <c r="C74" s="75">
        <v>75.790000000000006</v>
      </c>
      <c r="D74" s="135">
        <f t="shared" si="1"/>
        <v>13.8</v>
      </c>
      <c r="E74" s="75"/>
      <c r="F74" s="78">
        <v>2</v>
      </c>
      <c r="G74" s="78">
        <v>2</v>
      </c>
      <c r="H74" s="78">
        <v>2.0499999999999998</v>
      </c>
      <c r="I74">
        <v>115.34</v>
      </c>
      <c r="J74">
        <v>270.2</v>
      </c>
      <c r="K74">
        <v>100.55</v>
      </c>
      <c r="L74">
        <v>4.18</v>
      </c>
      <c r="M74">
        <v>15.7</v>
      </c>
      <c r="N74" s="135">
        <v>6.79</v>
      </c>
      <c r="O74" s="135">
        <v>2.56</v>
      </c>
      <c r="P74" s="135">
        <v>4.45</v>
      </c>
      <c r="Q74">
        <v>4.43</v>
      </c>
      <c r="R74">
        <v>7.91</v>
      </c>
      <c r="S74">
        <v>3.24</v>
      </c>
      <c r="T74">
        <v>71.02</v>
      </c>
      <c r="U74">
        <v>23.67</v>
      </c>
      <c r="V74">
        <v>23.68</v>
      </c>
      <c r="W74">
        <v>54.47</v>
      </c>
      <c r="X74">
        <v>10.89</v>
      </c>
      <c r="Y74">
        <v>16.32</v>
      </c>
      <c r="Z74">
        <v>9.6999999999999993</v>
      </c>
      <c r="AA74">
        <v>23.33</v>
      </c>
      <c r="AB74">
        <v>11.67</v>
      </c>
      <c r="AC74">
        <v>14.28</v>
      </c>
      <c r="AD74">
        <v>55.51</v>
      </c>
      <c r="AE74">
        <v>55.51</v>
      </c>
      <c r="AF74">
        <v>11.3</v>
      </c>
    </row>
    <row r="75" spans="1:32">
      <c r="A75" t="s">
        <v>117</v>
      </c>
      <c r="B75" s="75">
        <v>129.97999999999999</v>
      </c>
      <c r="C75" s="75">
        <v>75.790000000000006</v>
      </c>
      <c r="D75" s="135">
        <f t="shared" si="1"/>
        <v>0</v>
      </c>
      <c r="E75" s="75"/>
      <c r="F75" s="78">
        <v>1.08</v>
      </c>
      <c r="G75" s="78">
        <v>1.08</v>
      </c>
      <c r="H75" s="78">
        <v>1.1000000000000001</v>
      </c>
      <c r="I75">
        <v>115.34</v>
      </c>
      <c r="J75">
        <v>270.2</v>
      </c>
      <c r="K75">
        <v>100.55</v>
      </c>
      <c r="L75">
        <v>4.18</v>
      </c>
      <c r="M75">
        <v>10.199999999999999</v>
      </c>
      <c r="N75" s="135">
        <v>0</v>
      </c>
      <c r="O75" s="135">
        <v>0</v>
      </c>
      <c r="P75" s="135">
        <v>0</v>
      </c>
      <c r="Q75">
        <v>4.43</v>
      </c>
      <c r="R75">
        <v>3.86</v>
      </c>
      <c r="S75">
        <v>3.24</v>
      </c>
      <c r="T75">
        <v>81.99</v>
      </c>
      <c r="U75">
        <v>27.33</v>
      </c>
      <c r="V75">
        <v>27.33</v>
      </c>
      <c r="W75">
        <v>39.22</v>
      </c>
      <c r="X75">
        <v>7.84</v>
      </c>
      <c r="Y75">
        <v>10.47</v>
      </c>
      <c r="Z75">
        <v>6.07</v>
      </c>
      <c r="AA75">
        <v>13.33</v>
      </c>
      <c r="AB75">
        <v>6.67</v>
      </c>
      <c r="AC75">
        <v>13.21</v>
      </c>
      <c r="AD75">
        <v>61.32</v>
      </c>
      <c r="AE75">
        <v>61.32</v>
      </c>
      <c r="AF75">
        <v>11.3</v>
      </c>
    </row>
    <row r="76" spans="1:32">
      <c r="A76" t="s">
        <v>118</v>
      </c>
      <c r="B76" s="75">
        <v>129.97999999999999</v>
      </c>
      <c r="C76" s="75">
        <v>75.790000000000006</v>
      </c>
      <c r="D76" s="135">
        <f t="shared" si="1"/>
        <v>0</v>
      </c>
      <c r="E76" s="75"/>
      <c r="F76" s="78">
        <v>0.38</v>
      </c>
      <c r="G76" s="78">
        <v>0.38</v>
      </c>
      <c r="H76" s="78">
        <v>0.39</v>
      </c>
      <c r="I76">
        <v>115.34</v>
      </c>
      <c r="J76">
        <v>270.2</v>
      </c>
      <c r="K76">
        <v>100.55</v>
      </c>
      <c r="L76">
        <v>4.18</v>
      </c>
      <c r="M76">
        <v>10.130000000000001</v>
      </c>
      <c r="N76" s="135">
        <v>0</v>
      </c>
      <c r="O76" s="135">
        <v>0</v>
      </c>
      <c r="P76" s="135">
        <v>0</v>
      </c>
      <c r="Q76">
        <v>4.43</v>
      </c>
      <c r="R76">
        <v>1.62</v>
      </c>
      <c r="S76">
        <v>3.24</v>
      </c>
      <c r="T76">
        <v>80.69</v>
      </c>
      <c r="U76">
        <v>26.9</v>
      </c>
      <c r="V76">
        <v>26.89</v>
      </c>
      <c r="W76">
        <v>23.43</v>
      </c>
      <c r="X76">
        <v>4.68</v>
      </c>
      <c r="Y76">
        <v>6.05</v>
      </c>
      <c r="Z76">
        <v>3.46</v>
      </c>
      <c r="AA76">
        <v>6.67</v>
      </c>
      <c r="AB76">
        <v>3.33</v>
      </c>
      <c r="AC76">
        <v>15.7</v>
      </c>
      <c r="AD76">
        <v>61.3</v>
      </c>
      <c r="AE76">
        <v>61.3</v>
      </c>
      <c r="AF76">
        <v>11.3</v>
      </c>
    </row>
    <row r="77" spans="1:32">
      <c r="A77" t="s">
        <v>119</v>
      </c>
      <c r="B77" s="75">
        <v>129.97999999999999</v>
      </c>
      <c r="C77" s="75">
        <v>75.790000000000006</v>
      </c>
      <c r="D77" s="135">
        <f t="shared" si="1"/>
        <v>0</v>
      </c>
      <c r="E77" s="75"/>
      <c r="F77" s="78">
        <v>0.04</v>
      </c>
      <c r="G77" s="78">
        <v>0.04</v>
      </c>
      <c r="H77" s="78">
        <v>0.04</v>
      </c>
      <c r="I77">
        <v>115.34</v>
      </c>
      <c r="J77">
        <v>270.2</v>
      </c>
      <c r="K77">
        <v>100.55</v>
      </c>
      <c r="L77">
        <v>4.49</v>
      </c>
      <c r="M77">
        <v>10.09</v>
      </c>
      <c r="N77" s="135">
        <v>0</v>
      </c>
      <c r="O77" s="135">
        <v>0</v>
      </c>
      <c r="P77" s="135">
        <v>0</v>
      </c>
      <c r="Q77">
        <v>4.43</v>
      </c>
      <c r="R77">
        <v>0.49</v>
      </c>
      <c r="S77">
        <v>3.24</v>
      </c>
      <c r="T77">
        <v>79.34</v>
      </c>
      <c r="U77">
        <v>26.45</v>
      </c>
      <c r="V77">
        <v>26.44</v>
      </c>
      <c r="W77">
        <v>12.22</v>
      </c>
      <c r="X77">
        <v>2.44</v>
      </c>
      <c r="Y77">
        <v>3.01</v>
      </c>
      <c r="Z77">
        <v>1.1599999999999999</v>
      </c>
      <c r="AA77">
        <v>3.33</v>
      </c>
      <c r="AB77">
        <v>1.67</v>
      </c>
      <c r="AC77">
        <v>15.44</v>
      </c>
      <c r="AD77">
        <v>61.27</v>
      </c>
      <c r="AE77">
        <v>61.27</v>
      </c>
      <c r="AF77">
        <v>11.3</v>
      </c>
    </row>
    <row r="78" spans="1:32">
      <c r="A78" t="s">
        <v>120</v>
      </c>
      <c r="B78" s="75">
        <v>129.97999999999999</v>
      </c>
      <c r="C78" s="75">
        <v>75.790000000000006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115.34</v>
      </c>
      <c r="J78">
        <v>270.2</v>
      </c>
      <c r="K78">
        <v>100.55</v>
      </c>
      <c r="L78">
        <v>4.49</v>
      </c>
      <c r="M78">
        <v>9.9600000000000009</v>
      </c>
      <c r="N78" s="135">
        <v>0</v>
      </c>
      <c r="O78" s="135">
        <v>0</v>
      </c>
      <c r="P78" s="135">
        <v>0</v>
      </c>
      <c r="Q78">
        <v>4.43</v>
      </c>
      <c r="R78">
        <v>0</v>
      </c>
      <c r="S78">
        <v>3.24</v>
      </c>
      <c r="T78">
        <v>78.25</v>
      </c>
      <c r="U78">
        <v>26.08</v>
      </c>
      <c r="V78">
        <v>26.1</v>
      </c>
      <c r="W78">
        <v>4.78</v>
      </c>
      <c r="X78">
        <v>0.95</v>
      </c>
      <c r="Y78">
        <v>0.93</v>
      </c>
      <c r="Z78">
        <v>0.12</v>
      </c>
      <c r="AA78">
        <v>1.33</v>
      </c>
      <c r="AB78">
        <v>0.67</v>
      </c>
      <c r="AC78">
        <v>15.06</v>
      </c>
      <c r="AD78">
        <v>61.27</v>
      </c>
      <c r="AE78">
        <v>61.27</v>
      </c>
      <c r="AF78">
        <v>11.3</v>
      </c>
    </row>
    <row r="79" spans="1:32">
      <c r="A79" t="s">
        <v>121</v>
      </c>
      <c r="B79" s="75">
        <v>129.97999999999999</v>
      </c>
      <c r="C79" s="75">
        <v>75.790000000000006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115.34</v>
      </c>
      <c r="J79">
        <v>270.2</v>
      </c>
      <c r="K79">
        <v>100.55</v>
      </c>
      <c r="L79">
        <v>4.49</v>
      </c>
      <c r="M79">
        <v>9.91</v>
      </c>
      <c r="N79" s="135">
        <v>0</v>
      </c>
      <c r="O79" s="135">
        <v>0</v>
      </c>
      <c r="P79" s="135">
        <v>0</v>
      </c>
      <c r="Q79">
        <v>4.74</v>
      </c>
      <c r="R79">
        <v>0</v>
      </c>
      <c r="S79">
        <v>3.42</v>
      </c>
      <c r="T79">
        <v>77.94</v>
      </c>
      <c r="U79">
        <v>25.98</v>
      </c>
      <c r="V79">
        <v>25.99</v>
      </c>
      <c r="W79">
        <v>0.24</v>
      </c>
      <c r="X79">
        <v>0.05</v>
      </c>
      <c r="Y79">
        <v>0.03</v>
      </c>
      <c r="Z79">
        <v>0</v>
      </c>
      <c r="AA79">
        <v>0</v>
      </c>
      <c r="AB79">
        <v>0</v>
      </c>
      <c r="AC79">
        <v>14.78</v>
      </c>
      <c r="AD79">
        <v>60.82</v>
      </c>
      <c r="AE79">
        <v>60.82</v>
      </c>
      <c r="AF79">
        <v>11.3</v>
      </c>
    </row>
    <row r="80" spans="1:32">
      <c r="A80" t="s">
        <v>122</v>
      </c>
      <c r="B80" s="75">
        <v>129.97999999999999</v>
      </c>
      <c r="C80" s="75">
        <v>75.790000000000006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115.34</v>
      </c>
      <c r="J80">
        <v>270.2</v>
      </c>
      <c r="K80">
        <v>100.55</v>
      </c>
      <c r="L80">
        <v>4.49</v>
      </c>
      <c r="M80">
        <v>9.75</v>
      </c>
      <c r="N80" s="135">
        <v>0</v>
      </c>
      <c r="O80" s="135">
        <v>0</v>
      </c>
      <c r="P80" s="135">
        <v>0</v>
      </c>
      <c r="Q80">
        <v>4.74</v>
      </c>
      <c r="R80">
        <v>0</v>
      </c>
      <c r="S80">
        <v>3.42</v>
      </c>
      <c r="T80">
        <v>77.52</v>
      </c>
      <c r="U80">
        <v>25.84</v>
      </c>
      <c r="V80">
        <v>25.84</v>
      </c>
      <c r="W80">
        <v>0.01</v>
      </c>
      <c r="X80">
        <v>0</v>
      </c>
      <c r="Y80">
        <v>0.03</v>
      </c>
      <c r="Z80">
        <v>0</v>
      </c>
      <c r="AA80">
        <v>0</v>
      </c>
      <c r="AB80">
        <v>0</v>
      </c>
      <c r="AC80">
        <v>14.58</v>
      </c>
      <c r="AD80">
        <v>60.39</v>
      </c>
      <c r="AE80">
        <v>60.39</v>
      </c>
      <c r="AF80">
        <v>11.3</v>
      </c>
    </row>
    <row r="81" spans="1:32">
      <c r="A81" t="s">
        <v>123</v>
      </c>
      <c r="B81" s="75">
        <v>129.97999999999999</v>
      </c>
      <c r="C81" s="75">
        <v>75.790000000000006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115.34</v>
      </c>
      <c r="J81">
        <v>270.2</v>
      </c>
      <c r="K81">
        <v>100.55</v>
      </c>
      <c r="L81">
        <v>4.49</v>
      </c>
      <c r="M81">
        <v>9.69</v>
      </c>
      <c r="N81" s="135">
        <v>0</v>
      </c>
      <c r="O81" s="135">
        <v>0</v>
      </c>
      <c r="P81" s="135">
        <v>0</v>
      </c>
      <c r="Q81">
        <v>4.74</v>
      </c>
      <c r="R81">
        <v>0</v>
      </c>
      <c r="S81">
        <v>3.42</v>
      </c>
      <c r="T81">
        <v>77.89</v>
      </c>
      <c r="U81">
        <v>25.96</v>
      </c>
      <c r="V81">
        <v>25.96</v>
      </c>
      <c r="W81">
        <v>0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14.3</v>
      </c>
      <c r="AD81">
        <v>59.96</v>
      </c>
      <c r="AE81">
        <v>59.96</v>
      </c>
      <c r="AF81">
        <v>11.3</v>
      </c>
    </row>
    <row r="82" spans="1:32">
      <c r="A82" t="s">
        <v>124</v>
      </c>
      <c r="B82" s="75">
        <v>129.97999999999999</v>
      </c>
      <c r="C82" s="75">
        <v>75.790000000000006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115.34</v>
      </c>
      <c r="J82">
        <v>270.2</v>
      </c>
      <c r="K82">
        <v>100.55</v>
      </c>
      <c r="L82">
        <v>4.49</v>
      </c>
      <c r="M82">
        <v>9.61</v>
      </c>
      <c r="N82" s="135">
        <v>0</v>
      </c>
      <c r="O82" s="135">
        <v>0</v>
      </c>
      <c r="P82" s="135">
        <v>0</v>
      </c>
      <c r="Q82">
        <v>4.74</v>
      </c>
      <c r="R82">
        <v>0</v>
      </c>
      <c r="S82">
        <v>3.42</v>
      </c>
      <c r="T82">
        <v>77.7</v>
      </c>
      <c r="U82">
        <v>25.9</v>
      </c>
      <c r="V82">
        <v>25.9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16.82</v>
      </c>
      <c r="AD82">
        <v>60.12</v>
      </c>
      <c r="AE82">
        <v>60.12</v>
      </c>
      <c r="AF82">
        <v>11.3</v>
      </c>
    </row>
    <row r="83" spans="1:32">
      <c r="A83" t="s">
        <v>125</v>
      </c>
      <c r="B83" s="75">
        <v>129.97999999999999</v>
      </c>
      <c r="C83" s="75">
        <v>75.790000000000006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115.34</v>
      </c>
      <c r="J83">
        <v>270.2</v>
      </c>
      <c r="K83">
        <v>100.55</v>
      </c>
      <c r="L83">
        <v>4.6399999999999997</v>
      </c>
      <c r="M83">
        <v>11.09</v>
      </c>
      <c r="N83" s="135">
        <v>0</v>
      </c>
      <c r="O83" s="135">
        <v>0</v>
      </c>
      <c r="P83" s="135">
        <v>0</v>
      </c>
      <c r="Q83">
        <v>4.74</v>
      </c>
      <c r="R83">
        <v>0</v>
      </c>
      <c r="S83">
        <v>3.42</v>
      </c>
      <c r="T83">
        <v>67.89</v>
      </c>
      <c r="U83">
        <v>22.63</v>
      </c>
      <c r="V83">
        <v>22.63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16.55</v>
      </c>
      <c r="AD83">
        <v>58.54</v>
      </c>
      <c r="AE83">
        <v>58.54</v>
      </c>
      <c r="AF83">
        <v>11.3</v>
      </c>
    </row>
    <row r="84" spans="1:32">
      <c r="A84" t="s">
        <v>126</v>
      </c>
      <c r="B84" s="75">
        <v>129.97999999999999</v>
      </c>
      <c r="C84" s="75">
        <v>75.790000000000006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115.34</v>
      </c>
      <c r="J84">
        <v>270.2</v>
      </c>
      <c r="K84">
        <v>100.55</v>
      </c>
      <c r="L84">
        <v>4.6399999999999997</v>
      </c>
      <c r="M84">
        <v>10.130000000000001</v>
      </c>
      <c r="N84" s="135">
        <v>0</v>
      </c>
      <c r="O84" s="135">
        <v>0</v>
      </c>
      <c r="P84" s="135">
        <v>0</v>
      </c>
      <c r="Q84">
        <v>4.74</v>
      </c>
      <c r="R84">
        <v>0</v>
      </c>
      <c r="S84">
        <v>3.42</v>
      </c>
      <c r="T84">
        <v>66.930000000000007</v>
      </c>
      <c r="U84">
        <v>22.31</v>
      </c>
      <c r="V84">
        <v>22.32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16.14</v>
      </c>
      <c r="AD84">
        <v>57.09</v>
      </c>
      <c r="AE84">
        <v>57.09</v>
      </c>
      <c r="AF84">
        <v>11.3</v>
      </c>
    </row>
    <row r="85" spans="1:32">
      <c r="A85" t="s">
        <v>127</v>
      </c>
      <c r="B85" s="75">
        <v>129.97999999999999</v>
      </c>
      <c r="C85" s="75">
        <v>75.790000000000006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115.34</v>
      </c>
      <c r="J85">
        <v>270.2</v>
      </c>
      <c r="K85">
        <v>100.55</v>
      </c>
      <c r="L85">
        <v>4.6399999999999997</v>
      </c>
      <c r="M85">
        <v>9.0299999999999994</v>
      </c>
      <c r="N85" s="135">
        <v>0</v>
      </c>
      <c r="O85" s="135">
        <v>0</v>
      </c>
      <c r="P85" s="135">
        <v>0</v>
      </c>
      <c r="Q85">
        <v>4.74</v>
      </c>
      <c r="R85">
        <v>0</v>
      </c>
      <c r="S85">
        <v>3.42</v>
      </c>
      <c r="T85">
        <v>66.17</v>
      </c>
      <c r="U85">
        <v>22.06</v>
      </c>
      <c r="V85">
        <v>22.04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15.88</v>
      </c>
      <c r="AD85">
        <v>56.12</v>
      </c>
      <c r="AE85">
        <v>56.12</v>
      </c>
      <c r="AF85">
        <v>11.3</v>
      </c>
    </row>
    <row r="86" spans="1:32">
      <c r="A86" t="s">
        <v>128</v>
      </c>
      <c r="B86" s="75">
        <v>129.97999999999999</v>
      </c>
      <c r="C86" s="75">
        <v>75.790000000000006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115.34</v>
      </c>
      <c r="J86">
        <v>270.2</v>
      </c>
      <c r="K86">
        <v>100.55</v>
      </c>
      <c r="L86">
        <v>4.6399999999999997</v>
      </c>
      <c r="M86">
        <v>8.1300000000000008</v>
      </c>
      <c r="N86" s="135">
        <v>0</v>
      </c>
      <c r="O86" s="135">
        <v>0</v>
      </c>
      <c r="P86" s="135">
        <v>0</v>
      </c>
      <c r="Q86">
        <v>4.74</v>
      </c>
      <c r="R86">
        <v>0</v>
      </c>
      <c r="S86">
        <v>3.42</v>
      </c>
      <c r="T86">
        <v>65.430000000000007</v>
      </c>
      <c r="U86">
        <v>21.81</v>
      </c>
      <c r="V86">
        <v>21.81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10.79</v>
      </c>
      <c r="AD86">
        <v>45.15</v>
      </c>
      <c r="AE86">
        <v>45.15</v>
      </c>
      <c r="AF86">
        <v>11.3</v>
      </c>
    </row>
    <row r="87" spans="1:32">
      <c r="A87" t="s">
        <v>129</v>
      </c>
      <c r="B87" s="75">
        <v>129.97999999999999</v>
      </c>
      <c r="C87" s="75">
        <v>75.790000000000006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115.34</v>
      </c>
      <c r="J87">
        <v>270.2</v>
      </c>
      <c r="K87">
        <v>100.55</v>
      </c>
      <c r="L87">
        <v>5</v>
      </c>
      <c r="M87">
        <v>7.48</v>
      </c>
      <c r="N87" s="135">
        <v>0</v>
      </c>
      <c r="O87" s="135">
        <v>0</v>
      </c>
      <c r="P87" s="135">
        <v>0</v>
      </c>
      <c r="Q87">
        <v>4.74</v>
      </c>
      <c r="R87">
        <v>0</v>
      </c>
      <c r="S87">
        <v>3.42</v>
      </c>
      <c r="T87">
        <v>64.86</v>
      </c>
      <c r="U87">
        <v>21.62</v>
      </c>
      <c r="V87">
        <v>21.61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10.37</v>
      </c>
      <c r="AD87">
        <v>44.08</v>
      </c>
      <c r="AE87">
        <v>44.08</v>
      </c>
      <c r="AF87">
        <v>11.3</v>
      </c>
    </row>
    <row r="88" spans="1:32">
      <c r="A88" t="s">
        <v>130</v>
      </c>
      <c r="B88" s="75">
        <v>129.97999999999999</v>
      </c>
      <c r="C88" s="75">
        <v>75.790000000000006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115.34</v>
      </c>
      <c r="J88">
        <v>270.2</v>
      </c>
      <c r="K88">
        <v>100.55</v>
      </c>
      <c r="L88">
        <v>5</v>
      </c>
      <c r="M88">
        <v>6.95</v>
      </c>
      <c r="N88" s="135">
        <v>0</v>
      </c>
      <c r="O88" s="135">
        <v>0</v>
      </c>
      <c r="P88" s="135">
        <v>0</v>
      </c>
      <c r="Q88">
        <v>4.74</v>
      </c>
      <c r="R88">
        <v>0</v>
      </c>
      <c r="S88">
        <v>3.42</v>
      </c>
      <c r="T88">
        <v>63.78</v>
      </c>
      <c r="U88">
        <v>21.26</v>
      </c>
      <c r="V88">
        <v>21.26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10.34</v>
      </c>
      <c r="AD88">
        <v>43.55</v>
      </c>
      <c r="AE88">
        <v>43.55</v>
      </c>
      <c r="AF88">
        <v>11.3</v>
      </c>
    </row>
    <row r="89" spans="1:32">
      <c r="A89" t="s">
        <v>131</v>
      </c>
      <c r="B89" s="75">
        <v>129.97999999999999</v>
      </c>
      <c r="C89" s="75">
        <v>75.790000000000006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115.34</v>
      </c>
      <c r="J89">
        <v>270.2</v>
      </c>
      <c r="K89">
        <v>100.55</v>
      </c>
      <c r="L89">
        <v>5</v>
      </c>
      <c r="M89">
        <v>6.91</v>
      </c>
      <c r="N89" s="135">
        <v>0</v>
      </c>
      <c r="O89" s="135">
        <v>0</v>
      </c>
      <c r="P89" s="135">
        <v>0</v>
      </c>
      <c r="Q89">
        <v>4.74</v>
      </c>
      <c r="R89">
        <v>0</v>
      </c>
      <c r="S89">
        <v>3.42</v>
      </c>
      <c r="T89">
        <v>63.22</v>
      </c>
      <c r="U89">
        <v>21.07</v>
      </c>
      <c r="V89">
        <v>21.08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10</v>
      </c>
      <c r="AD89">
        <v>42.88</v>
      </c>
      <c r="AE89">
        <v>42.88</v>
      </c>
      <c r="AF89">
        <v>11.3</v>
      </c>
    </row>
    <row r="90" spans="1:32">
      <c r="A90" t="s">
        <v>132</v>
      </c>
      <c r="B90" s="75">
        <v>129.97999999999999</v>
      </c>
      <c r="C90" s="75">
        <v>75.790000000000006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115.34</v>
      </c>
      <c r="J90">
        <v>270.2</v>
      </c>
      <c r="K90">
        <v>100.55</v>
      </c>
      <c r="L90">
        <v>5</v>
      </c>
      <c r="M90">
        <v>6.91</v>
      </c>
      <c r="N90" s="135">
        <v>0</v>
      </c>
      <c r="O90" s="135">
        <v>0</v>
      </c>
      <c r="P90" s="135">
        <v>0</v>
      </c>
      <c r="Q90">
        <v>4.74</v>
      </c>
      <c r="R90">
        <v>0</v>
      </c>
      <c r="S90">
        <v>3.42</v>
      </c>
      <c r="T90">
        <v>62.56</v>
      </c>
      <c r="U90">
        <v>20.85</v>
      </c>
      <c r="V90">
        <v>20.86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9.68</v>
      </c>
      <c r="AD90">
        <v>42.08</v>
      </c>
      <c r="AE90">
        <v>42.08</v>
      </c>
      <c r="AF90">
        <v>11.3</v>
      </c>
    </row>
    <row r="91" spans="1:32">
      <c r="A91" t="s">
        <v>133</v>
      </c>
      <c r="B91" s="75">
        <v>129.97999999999999</v>
      </c>
      <c r="C91" s="75">
        <v>75.790000000000006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115.34</v>
      </c>
      <c r="J91">
        <v>270.2</v>
      </c>
      <c r="K91">
        <v>100.55</v>
      </c>
      <c r="L91">
        <v>5</v>
      </c>
      <c r="M91">
        <v>6.9</v>
      </c>
      <c r="N91" s="135">
        <v>0</v>
      </c>
      <c r="O91" s="135">
        <v>0</v>
      </c>
      <c r="P91" s="135">
        <v>0</v>
      </c>
      <c r="Q91">
        <v>5.04</v>
      </c>
      <c r="R91">
        <v>0</v>
      </c>
      <c r="S91">
        <v>3.24</v>
      </c>
      <c r="T91">
        <v>60.9</v>
      </c>
      <c r="U91">
        <v>20.3</v>
      </c>
      <c r="V91">
        <v>20.29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9.49</v>
      </c>
      <c r="AD91">
        <v>41.97</v>
      </c>
      <c r="AE91">
        <v>41.97</v>
      </c>
      <c r="AF91">
        <v>11.3</v>
      </c>
    </row>
    <row r="92" spans="1:32">
      <c r="A92" t="s">
        <v>134</v>
      </c>
      <c r="B92" s="75">
        <v>129.97999999999999</v>
      </c>
      <c r="C92" s="75">
        <v>75.790000000000006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115.34</v>
      </c>
      <c r="J92">
        <v>270.2</v>
      </c>
      <c r="K92">
        <v>100.55</v>
      </c>
      <c r="L92">
        <v>5</v>
      </c>
      <c r="M92">
        <v>6.9</v>
      </c>
      <c r="N92" s="135">
        <v>0</v>
      </c>
      <c r="O92" s="135">
        <v>0</v>
      </c>
      <c r="P92" s="135">
        <v>0</v>
      </c>
      <c r="Q92">
        <v>5.04</v>
      </c>
      <c r="R92">
        <v>0</v>
      </c>
      <c r="S92">
        <v>3.24</v>
      </c>
      <c r="T92">
        <v>59.92</v>
      </c>
      <c r="U92">
        <v>19.97</v>
      </c>
      <c r="V92">
        <v>19.98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9.4499999999999993</v>
      </c>
      <c r="AD92">
        <v>41.55</v>
      </c>
      <c r="AE92">
        <v>41.55</v>
      </c>
      <c r="AF92">
        <v>11.3</v>
      </c>
    </row>
    <row r="93" spans="1:32">
      <c r="A93" t="s">
        <v>135</v>
      </c>
      <c r="B93" s="75">
        <v>129.97999999999999</v>
      </c>
      <c r="C93" s="75">
        <v>75.790000000000006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115.34</v>
      </c>
      <c r="J93">
        <v>270.2</v>
      </c>
      <c r="K93">
        <v>100.55</v>
      </c>
      <c r="L93">
        <v>5</v>
      </c>
      <c r="M93">
        <v>6.88</v>
      </c>
      <c r="N93" s="135">
        <v>0</v>
      </c>
      <c r="O93" s="135">
        <v>0</v>
      </c>
      <c r="P93" s="135">
        <v>0</v>
      </c>
      <c r="Q93">
        <v>5.04</v>
      </c>
      <c r="R93">
        <v>0</v>
      </c>
      <c r="S93">
        <v>3.24</v>
      </c>
      <c r="T93">
        <v>59.81</v>
      </c>
      <c r="U93">
        <v>19.940000000000001</v>
      </c>
      <c r="V93">
        <v>19.940000000000001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9.14</v>
      </c>
      <c r="AD93">
        <v>40.79</v>
      </c>
      <c r="AE93">
        <v>40.79</v>
      </c>
      <c r="AF93">
        <v>11.3</v>
      </c>
    </row>
    <row r="94" spans="1:32">
      <c r="A94" t="s">
        <v>136</v>
      </c>
      <c r="B94" s="75">
        <v>129.97999999999999</v>
      </c>
      <c r="C94" s="75">
        <v>75.790000000000006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115.34</v>
      </c>
      <c r="J94">
        <v>270.2</v>
      </c>
      <c r="K94">
        <v>100.55</v>
      </c>
      <c r="L94">
        <v>5</v>
      </c>
      <c r="M94">
        <v>6.88</v>
      </c>
      <c r="N94" s="135">
        <v>0</v>
      </c>
      <c r="O94" s="135">
        <v>0</v>
      </c>
      <c r="P94" s="135">
        <v>0</v>
      </c>
      <c r="Q94">
        <v>5.04</v>
      </c>
      <c r="R94">
        <v>0</v>
      </c>
      <c r="S94">
        <v>3.24</v>
      </c>
      <c r="T94">
        <v>59.19</v>
      </c>
      <c r="U94">
        <v>19.73</v>
      </c>
      <c r="V94">
        <v>19.73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7.48</v>
      </c>
      <c r="AD94">
        <v>39.71</v>
      </c>
      <c r="AE94">
        <v>39.71</v>
      </c>
      <c r="AF94">
        <v>11.3</v>
      </c>
    </row>
    <row r="95" spans="1:32">
      <c r="A95" t="s">
        <v>137</v>
      </c>
      <c r="B95" s="75">
        <v>129.97999999999999</v>
      </c>
      <c r="C95" s="75">
        <v>75.790000000000006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115.34</v>
      </c>
      <c r="J95">
        <v>270.2</v>
      </c>
      <c r="K95">
        <v>100.55</v>
      </c>
      <c r="L95">
        <v>5</v>
      </c>
      <c r="M95">
        <v>6.88</v>
      </c>
      <c r="N95" s="135">
        <v>0</v>
      </c>
      <c r="O95" s="135">
        <v>0</v>
      </c>
      <c r="P95" s="135">
        <v>0</v>
      </c>
      <c r="Q95">
        <v>5.04</v>
      </c>
      <c r="R95">
        <v>0</v>
      </c>
      <c r="S95">
        <v>3.14</v>
      </c>
      <c r="T95">
        <v>57.81</v>
      </c>
      <c r="U95">
        <v>19.27</v>
      </c>
      <c r="V95">
        <v>19.260000000000002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7.4</v>
      </c>
      <c r="AD95">
        <v>38.51</v>
      </c>
      <c r="AE95">
        <v>38.51</v>
      </c>
      <c r="AF95">
        <v>11.3</v>
      </c>
    </row>
    <row r="96" spans="1:32">
      <c r="A96" t="s">
        <v>138</v>
      </c>
      <c r="B96" s="75">
        <v>129.97999999999999</v>
      </c>
      <c r="C96" s="75">
        <v>75.790000000000006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115.34</v>
      </c>
      <c r="J96">
        <v>270.2</v>
      </c>
      <c r="K96">
        <v>100.55</v>
      </c>
      <c r="L96">
        <v>5</v>
      </c>
      <c r="M96">
        <v>6.88</v>
      </c>
      <c r="N96" s="135">
        <v>0</v>
      </c>
      <c r="O96" s="135">
        <v>0</v>
      </c>
      <c r="P96" s="135">
        <v>0</v>
      </c>
      <c r="Q96">
        <v>5.04</v>
      </c>
      <c r="R96">
        <v>0</v>
      </c>
      <c r="S96">
        <v>3.14</v>
      </c>
      <c r="T96">
        <v>56.99</v>
      </c>
      <c r="U96">
        <v>19</v>
      </c>
      <c r="V96">
        <v>18.989999999999998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7.33</v>
      </c>
      <c r="AD96">
        <v>37.44</v>
      </c>
      <c r="AE96">
        <v>37.44</v>
      </c>
      <c r="AF96">
        <v>11.3</v>
      </c>
    </row>
    <row r="97" spans="1:36">
      <c r="A97" t="s">
        <v>139</v>
      </c>
      <c r="B97" s="75">
        <v>129.97999999999999</v>
      </c>
      <c r="C97" s="75">
        <v>75.790000000000006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115.34</v>
      </c>
      <c r="J97">
        <v>270.2</v>
      </c>
      <c r="K97">
        <v>100.55</v>
      </c>
      <c r="L97">
        <v>5</v>
      </c>
      <c r="M97">
        <v>6.87</v>
      </c>
      <c r="N97" s="135">
        <v>0</v>
      </c>
      <c r="O97" s="135">
        <v>0</v>
      </c>
      <c r="P97" s="135">
        <v>0</v>
      </c>
      <c r="Q97">
        <v>5.04</v>
      </c>
      <c r="R97">
        <v>0</v>
      </c>
      <c r="S97">
        <v>3.14</v>
      </c>
      <c r="T97">
        <v>55.96</v>
      </c>
      <c r="U97">
        <v>18.649999999999999</v>
      </c>
      <c r="V97">
        <v>18.649999999999999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7.15</v>
      </c>
      <c r="AD97">
        <v>36.700000000000003</v>
      </c>
      <c r="AE97">
        <v>36.700000000000003</v>
      </c>
      <c r="AF97">
        <v>11.3</v>
      </c>
    </row>
    <row r="98" spans="1:36">
      <c r="A98" t="s">
        <v>140</v>
      </c>
      <c r="B98" s="75">
        <v>129.97999999999999</v>
      </c>
      <c r="C98" s="75">
        <v>75.790000000000006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115.34</v>
      </c>
      <c r="J98">
        <v>270.2</v>
      </c>
      <c r="K98">
        <v>100.55</v>
      </c>
      <c r="L98">
        <v>5</v>
      </c>
      <c r="M98">
        <v>6.87</v>
      </c>
      <c r="N98" s="135">
        <v>0</v>
      </c>
      <c r="O98" s="135">
        <v>0</v>
      </c>
      <c r="P98" s="135">
        <v>0</v>
      </c>
      <c r="Q98">
        <v>5.04</v>
      </c>
      <c r="R98">
        <v>0</v>
      </c>
      <c r="S98">
        <v>3.14</v>
      </c>
      <c r="T98">
        <v>56.52</v>
      </c>
      <c r="U98">
        <v>18.84</v>
      </c>
      <c r="V98">
        <v>18.84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6.77</v>
      </c>
      <c r="AD98">
        <v>36.28</v>
      </c>
      <c r="AE98">
        <v>36.28</v>
      </c>
      <c r="AF98">
        <v>11.3</v>
      </c>
    </row>
    <row r="99" spans="1:36">
      <c r="A99" t="s">
        <v>141</v>
      </c>
      <c r="B99" s="75">
        <f>SUM(B3:B98)/4000</f>
        <v>2.9426349999999943</v>
      </c>
      <c r="C99" s="75">
        <f t="shared" ref="C99:L99" si="2">SUM(C3:C98)/4000</f>
        <v>1.6511499999999997</v>
      </c>
      <c r="D99" s="135">
        <f t="shared" ref="D99" si="3">SUM(D3:D98)/4000</f>
        <v>0.94081249999999939</v>
      </c>
      <c r="E99" s="75"/>
      <c r="F99" s="78">
        <f t="shared" si="2"/>
        <v>0.1319775</v>
      </c>
      <c r="G99" s="78">
        <f t="shared" si="2"/>
        <v>0.1319775</v>
      </c>
      <c r="H99" s="78">
        <f t="shared" si="2"/>
        <v>0.13525750000000003</v>
      </c>
      <c r="I99">
        <f t="shared" si="2"/>
        <v>2.6530575000000014</v>
      </c>
      <c r="J99">
        <f t="shared" si="2"/>
        <v>6.44547000000001</v>
      </c>
      <c r="K99">
        <f t="shared" si="2"/>
        <v>2.4143599999999998</v>
      </c>
      <c r="L99">
        <f t="shared" si="2"/>
        <v>9.5554999999999973E-2</v>
      </c>
      <c r="M99">
        <f t="shared" ref="M99:AB99" si="4">SUM(M3:M98)/4000</f>
        <v>0.15147999999999995</v>
      </c>
      <c r="N99" s="135">
        <f t="shared" si="4"/>
        <v>0.32625749999999998</v>
      </c>
      <c r="O99" s="135">
        <f t="shared" si="4"/>
        <v>0.29597749999999989</v>
      </c>
      <c r="P99" s="135">
        <f t="shared" si="4"/>
        <v>0.31857750000000007</v>
      </c>
      <c r="Q99">
        <f t="shared" si="4"/>
        <v>9.8440000000000097E-2</v>
      </c>
      <c r="R99">
        <f t="shared" si="4"/>
        <v>1.0608099999999996</v>
      </c>
      <c r="S99">
        <f t="shared" si="4"/>
        <v>6.8940000000000001E-2</v>
      </c>
      <c r="T99">
        <f t="shared" si="4"/>
        <v>1.5097250000000004</v>
      </c>
      <c r="U99">
        <f t="shared" si="4"/>
        <v>0.50324500000000005</v>
      </c>
      <c r="V99">
        <f t="shared" si="4"/>
        <v>0.50320749999999992</v>
      </c>
      <c r="W99">
        <f t="shared" si="4"/>
        <v>1.9478225000000005</v>
      </c>
      <c r="X99">
        <f t="shared" si="4"/>
        <v>0.38953749999999998</v>
      </c>
      <c r="Y99">
        <f t="shared" si="4"/>
        <v>0.77000500000000027</v>
      </c>
      <c r="Z99">
        <f t="shared" si="4"/>
        <v>0.43251499999999982</v>
      </c>
      <c r="AA99">
        <f t="shared" si="4"/>
        <v>0.84268250000000033</v>
      </c>
      <c r="AB99">
        <f t="shared" si="4"/>
        <v>0.42129750000000005</v>
      </c>
      <c r="AC99">
        <f t="shared" ref="AC99:AJ99" si="5">SUM(AC3:AC98)/4000</f>
        <v>0.2583100000000001</v>
      </c>
      <c r="AD99">
        <f t="shared" si="5"/>
        <v>1.1318050000000002</v>
      </c>
      <c r="AE99">
        <f t="shared" si="5"/>
        <v>1.1318050000000002</v>
      </c>
      <c r="AF99">
        <f t="shared" si="5"/>
        <v>0.27119999999999955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45030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45030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1" t="s">
        <v>189</v>
      </c>
      <c r="BB1" s="234" t="s">
        <v>142</v>
      </c>
    </row>
    <row r="2" spans="1:54">
      <c r="A2" s="234"/>
      <c r="AS2" s="19"/>
      <c r="AT2" s="169"/>
      <c r="AU2" s="169"/>
      <c r="AV2" s="169"/>
      <c r="AW2" s="169"/>
      <c r="AX2" s="169"/>
      <c r="AY2" s="169"/>
      <c r="AZ2" s="169"/>
      <c r="BA2" s="251"/>
      <c r="BB2" s="23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516.69810222387446</v>
      </c>
      <c r="L3">
        <v>19.202687407112283</v>
      </c>
      <c r="M3">
        <v>66.666764365320589</v>
      </c>
      <c r="N3">
        <v>55.029563750930706</v>
      </c>
      <c r="O3">
        <v>76.822374861681837</v>
      </c>
      <c r="P3">
        <v>33.128039630119353</v>
      </c>
      <c r="Q3">
        <v>7.3594111108423279</v>
      </c>
      <c r="R3">
        <v>20.01860186514973</v>
      </c>
      <c r="S3">
        <v>12.291613178978722</v>
      </c>
      <c r="T3">
        <v>1.6773649551241911</v>
      </c>
      <c r="U3">
        <v>51.597035668554007</v>
      </c>
      <c r="V3">
        <v>9.1237021480821472</v>
      </c>
      <c r="W3">
        <v>20.046112797992194</v>
      </c>
      <c r="X3">
        <v>64.954327148001255</v>
      </c>
      <c r="Y3">
        <v>0</v>
      </c>
      <c r="Z3">
        <v>5.7718777532874137</v>
      </c>
      <c r="AA3">
        <v>0</v>
      </c>
      <c r="AB3">
        <v>7.3520680162112368</v>
      </c>
      <c r="AC3">
        <v>0</v>
      </c>
      <c r="AD3">
        <v>0</v>
      </c>
      <c r="AE3">
        <v>0</v>
      </c>
      <c r="AF3">
        <v>4.805553739759084</v>
      </c>
      <c r="AG3">
        <v>33.046908414368218</v>
      </c>
      <c r="AH3">
        <v>0</v>
      </c>
      <c r="AI3">
        <v>0</v>
      </c>
      <c r="AJ3">
        <v>0</v>
      </c>
      <c r="AK3">
        <v>31.958215546041473</v>
      </c>
      <c r="AL3">
        <v>62.579649247764827</v>
      </c>
      <c r="AM3">
        <v>8.5718537214834694</v>
      </c>
      <c r="AN3">
        <v>6.805086440722187E-2</v>
      </c>
      <c r="AO3">
        <v>0</v>
      </c>
      <c r="AP3">
        <v>0.16922032741589318</v>
      </c>
      <c r="AQ3">
        <v>0</v>
      </c>
      <c r="AR3">
        <v>23.335926178576063</v>
      </c>
      <c r="AS3">
        <v>17.627550813149625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48.065927665690637</v>
      </c>
      <c r="BB3">
        <f>SUM(B3:AZ3)-BA3</f>
        <v>1101.8366480685374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516.69810222387446</v>
      </c>
      <c r="L4">
        <v>19.202687407112283</v>
      </c>
      <c r="M4">
        <v>66.666764365320589</v>
      </c>
      <c r="N4">
        <v>55.029563750930706</v>
      </c>
      <c r="O4">
        <v>76.822374861681837</v>
      </c>
      <c r="P4">
        <v>33.128039630119353</v>
      </c>
      <c r="Q4">
        <v>7.3594111108423279</v>
      </c>
      <c r="R4">
        <v>20.01860186514973</v>
      </c>
      <c r="S4">
        <v>12.291613178978722</v>
      </c>
      <c r="T4">
        <v>1.6773649551241911</v>
      </c>
      <c r="U4">
        <v>51.614976038725835</v>
      </c>
      <c r="V4">
        <v>9.1237021480821472</v>
      </c>
      <c r="W4">
        <v>20.046112797992194</v>
      </c>
      <c r="X4">
        <v>64.954327148001255</v>
      </c>
      <c r="Y4">
        <v>0</v>
      </c>
      <c r="Z4">
        <v>5.7718777532874137</v>
      </c>
      <c r="AA4">
        <v>0</v>
      </c>
      <c r="AB4">
        <v>7.3520680162112368</v>
      </c>
      <c r="AC4">
        <v>0</v>
      </c>
      <c r="AD4">
        <v>0</v>
      </c>
      <c r="AE4">
        <v>0</v>
      </c>
      <c r="AF4">
        <v>4.805553739759084</v>
      </c>
      <c r="AG4">
        <v>33.046908414368218</v>
      </c>
      <c r="AH4">
        <v>0</v>
      </c>
      <c r="AI4">
        <v>0</v>
      </c>
      <c r="AJ4">
        <v>0</v>
      </c>
      <c r="AK4">
        <v>31.958215546041473</v>
      </c>
      <c r="AL4">
        <v>62.579649247764827</v>
      </c>
      <c r="AM4">
        <v>8.5718537214834694</v>
      </c>
      <c r="AN4">
        <v>6.805086440722187E-2</v>
      </c>
      <c r="AO4">
        <v>0</v>
      </c>
      <c r="AP4">
        <v>0.16922032741589318</v>
      </c>
      <c r="AQ4">
        <v>0</v>
      </c>
      <c r="AR4">
        <v>23.335926178576063</v>
      </c>
      <c r="AS4">
        <v>17.627550813149625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48.066677573163815</v>
      </c>
      <c r="BB4">
        <f t="shared" ref="BB4:BB67" si="0">SUM(B4:AZ4)-BA4</f>
        <v>1101.8538385312361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496.381681072194</v>
      </c>
      <c r="L5">
        <v>19.202687407112283</v>
      </c>
      <c r="M5">
        <v>66.666764365320589</v>
      </c>
      <c r="N5">
        <v>55.029563750930706</v>
      </c>
      <c r="O5">
        <v>76.822374861681837</v>
      </c>
      <c r="P5">
        <v>33.128039630119353</v>
      </c>
      <c r="Q5">
        <v>7.3594111108423279</v>
      </c>
      <c r="R5">
        <v>20.01860186514973</v>
      </c>
      <c r="S5">
        <v>12.291613178978722</v>
      </c>
      <c r="T5">
        <v>1.6773649551241911</v>
      </c>
      <c r="U5">
        <v>51.614976038725835</v>
      </c>
      <c r="V5">
        <v>9.1237021480821472</v>
      </c>
      <c r="W5">
        <v>20.404223592435127</v>
      </c>
      <c r="X5">
        <v>64.954327148001255</v>
      </c>
      <c r="Y5">
        <v>0</v>
      </c>
      <c r="Z5">
        <v>5.7718777532874137</v>
      </c>
      <c r="AA5">
        <v>0</v>
      </c>
      <c r="AB5">
        <v>7.3520680162112368</v>
      </c>
      <c r="AC5">
        <v>0</v>
      </c>
      <c r="AD5">
        <v>0</v>
      </c>
      <c r="AE5">
        <v>0</v>
      </c>
      <c r="AF5">
        <v>4.805553739759084</v>
      </c>
      <c r="AG5">
        <v>33.046908414368218</v>
      </c>
      <c r="AH5">
        <v>0</v>
      </c>
      <c r="AI5">
        <v>0</v>
      </c>
      <c r="AJ5">
        <v>0</v>
      </c>
      <c r="AK5">
        <v>31.958215546041473</v>
      </c>
      <c r="AL5">
        <v>18.252397340412724</v>
      </c>
      <c r="AM5">
        <v>8.5718537214834694</v>
      </c>
      <c r="AN5">
        <v>6.805086440722187E-2</v>
      </c>
      <c r="AO5">
        <v>0</v>
      </c>
      <c r="AP5">
        <v>0.16922032741589318</v>
      </c>
      <c r="AQ5">
        <v>0</v>
      </c>
      <c r="AR5">
        <v>20.418935750040074</v>
      </c>
      <c r="AS5">
        <v>17.627550813149625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45.257610870591208</v>
      </c>
      <c r="BB5">
        <f t="shared" si="0"/>
        <v>1037.4603525406831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496.381681072194</v>
      </c>
      <c r="L6">
        <v>19.202687407112283</v>
      </c>
      <c r="M6">
        <v>66.666764365320589</v>
      </c>
      <c r="N6">
        <v>55.029563750930706</v>
      </c>
      <c r="O6">
        <v>76.822374861681837</v>
      </c>
      <c r="P6">
        <v>33.128039630119353</v>
      </c>
      <c r="Q6">
        <v>7.3594111108423279</v>
      </c>
      <c r="R6">
        <v>20.01860186514973</v>
      </c>
      <c r="S6">
        <v>12.291613178978722</v>
      </c>
      <c r="T6">
        <v>1.6773649551241911</v>
      </c>
      <c r="U6">
        <v>51.614976038725835</v>
      </c>
      <c r="V6">
        <v>9.1237021480821472</v>
      </c>
      <c r="W6">
        <v>20.427546474712972</v>
      </c>
      <c r="X6">
        <v>64.954327148001255</v>
      </c>
      <c r="Y6">
        <v>0</v>
      </c>
      <c r="Z6">
        <v>5.7718777532874137</v>
      </c>
      <c r="AA6">
        <v>0</v>
      </c>
      <c r="AB6">
        <v>7.3520680162112368</v>
      </c>
      <c r="AC6">
        <v>0</v>
      </c>
      <c r="AD6">
        <v>0</v>
      </c>
      <c r="AE6">
        <v>0</v>
      </c>
      <c r="AF6">
        <v>4.805553739759084</v>
      </c>
      <c r="AG6">
        <v>33.046908414368218</v>
      </c>
      <c r="AH6">
        <v>0</v>
      </c>
      <c r="AI6">
        <v>0</v>
      </c>
      <c r="AJ6">
        <v>0</v>
      </c>
      <c r="AK6">
        <v>31.958215546041473</v>
      </c>
      <c r="AL6">
        <v>18.252397340412724</v>
      </c>
      <c r="AM6">
        <v>8.5718537214834694</v>
      </c>
      <c r="AN6">
        <v>6.805086440722187E-2</v>
      </c>
      <c r="AO6">
        <v>0</v>
      </c>
      <c r="AP6">
        <v>0.16922032741589318</v>
      </c>
      <c r="AQ6">
        <v>0</v>
      </c>
      <c r="AR6">
        <v>20.418935750040074</v>
      </c>
      <c r="AS6">
        <v>17.272086592990636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45.243727362667784</v>
      </c>
      <c r="BB6">
        <f t="shared" si="0"/>
        <v>1037.1420947107254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461.08316789104884</v>
      </c>
      <c r="L7">
        <v>19.202687407112283</v>
      </c>
      <c r="M7">
        <v>66.666764365320589</v>
      </c>
      <c r="N7">
        <v>55.029563750930706</v>
      </c>
      <c r="O7">
        <v>76.822374861681837</v>
      </c>
      <c r="P7">
        <v>33.128039630119353</v>
      </c>
      <c r="Q7">
        <v>7.3594111108423279</v>
      </c>
      <c r="R7">
        <v>20.01860186514973</v>
      </c>
      <c r="S7">
        <v>12.291613178978722</v>
      </c>
      <c r="T7">
        <v>1.6773649551241911</v>
      </c>
      <c r="U7">
        <v>51.614976038725835</v>
      </c>
      <c r="V7">
        <v>8.1748870989165283</v>
      </c>
      <c r="W7">
        <v>20.427546474712972</v>
      </c>
      <c r="X7">
        <v>64.954327148001255</v>
      </c>
      <c r="Y7">
        <v>0</v>
      </c>
      <c r="Z7">
        <v>5.7718777532874137</v>
      </c>
      <c r="AA7">
        <v>0</v>
      </c>
      <c r="AB7">
        <v>0</v>
      </c>
      <c r="AC7">
        <v>0</v>
      </c>
      <c r="AD7">
        <v>0</v>
      </c>
      <c r="AE7">
        <v>0</v>
      </c>
      <c r="AF7">
        <v>4.805553739759084</v>
      </c>
      <c r="AG7">
        <v>33.046908414368218</v>
      </c>
      <c r="AH7">
        <v>0</v>
      </c>
      <c r="AI7">
        <v>0</v>
      </c>
      <c r="AJ7">
        <v>0</v>
      </c>
      <c r="AK7">
        <v>31.958215546041473</v>
      </c>
      <c r="AL7">
        <v>18.252397340412724</v>
      </c>
      <c r="AM7">
        <v>8.5718537214834694</v>
      </c>
      <c r="AN7">
        <v>6.805086440722187E-2</v>
      </c>
      <c r="AO7">
        <v>0</v>
      </c>
      <c r="AP7">
        <v>0.16922032741589318</v>
      </c>
      <c r="AQ7">
        <v>0</v>
      </c>
      <c r="AR7">
        <v>20.418935750040074</v>
      </c>
      <c r="AS7">
        <v>17.272086592990636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43.421272599563167</v>
      </c>
      <c r="BB7">
        <f t="shared" si="0"/>
        <v>995.36515322730827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461.08374282079978</v>
      </c>
      <c r="L8">
        <v>19.202687407112283</v>
      </c>
      <c r="M8">
        <v>66.666764365320589</v>
      </c>
      <c r="N8">
        <v>55.029563750930706</v>
      </c>
      <c r="O8">
        <v>76.822374861681837</v>
      </c>
      <c r="P8">
        <v>33.128039630119353</v>
      </c>
      <c r="Q8">
        <v>7.3594111108423279</v>
      </c>
      <c r="R8">
        <v>20.01860186514973</v>
      </c>
      <c r="S8">
        <v>12.291613178978722</v>
      </c>
      <c r="T8">
        <v>1.6773649551241911</v>
      </c>
      <c r="U8">
        <v>51.614976038725835</v>
      </c>
      <c r="V8">
        <v>7.9627777427097852</v>
      </c>
      <c r="W8">
        <v>20.427546474712972</v>
      </c>
      <c r="X8">
        <v>64.954327148001255</v>
      </c>
      <c r="Y8">
        <v>0</v>
      </c>
      <c r="Z8">
        <v>5.7718777532874137</v>
      </c>
      <c r="AA8">
        <v>0</v>
      </c>
      <c r="AB8">
        <v>0</v>
      </c>
      <c r="AC8">
        <v>0</v>
      </c>
      <c r="AD8">
        <v>0</v>
      </c>
      <c r="AE8">
        <v>0</v>
      </c>
      <c r="AF8">
        <v>4.805553739759084</v>
      </c>
      <c r="AG8">
        <v>33.046908414368218</v>
      </c>
      <c r="AH8">
        <v>0</v>
      </c>
      <c r="AI8">
        <v>0</v>
      </c>
      <c r="AJ8">
        <v>0</v>
      </c>
      <c r="AK8">
        <v>31.958215546041473</v>
      </c>
      <c r="AL8">
        <v>18.252397340412724</v>
      </c>
      <c r="AM8">
        <v>8.5718537214834694</v>
      </c>
      <c r="AN8">
        <v>6.805086440722187E-2</v>
      </c>
      <c r="AO8">
        <v>0</v>
      </c>
      <c r="AP8">
        <v>0.16922032741589318</v>
      </c>
      <c r="AQ8">
        <v>0</v>
      </c>
      <c r="AR8">
        <v>20.418935750040074</v>
      </c>
      <c r="AS8">
        <v>17.272086592990636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43.412430460537323</v>
      </c>
      <c r="BB8">
        <f t="shared" si="0"/>
        <v>995.1624609398782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461.08374282079978</v>
      </c>
      <c r="L9">
        <v>19.202687407112283</v>
      </c>
      <c r="M9">
        <v>66.666764365320589</v>
      </c>
      <c r="N9">
        <v>55.029563750930706</v>
      </c>
      <c r="O9">
        <v>76.822374861681837</v>
      </c>
      <c r="P9">
        <v>33.128039630119353</v>
      </c>
      <c r="Q9">
        <v>7.761611946450226</v>
      </c>
      <c r="R9">
        <v>20.01860186514973</v>
      </c>
      <c r="S9">
        <v>12.291613178978722</v>
      </c>
      <c r="T9">
        <v>1.6773649551241911</v>
      </c>
      <c r="U9">
        <v>51.614976038725835</v>
      </c>
      <c r="V9">
        <v>7.9627777427097852</v>
      </c>
      <c r="W9">
        <v>20.427546474712972</v>
      </c>
      <c r="X9">
        <v>64.954327148001255</v>
      </c>
      <c r="Y9">
        <v>0</v>
      </c>
      <c r="Z9">
        <v>5.7718777532874137</v>
      </c>
      <c r="AA9">
        <v>0</v>
      </c>
      <c r="AB9">
        <v>0</v>
      </c>
      <c r="AC9">
        <v>0</v>
      </c>
      <c r="AD9">
        <v>0</v>
      </c>
      <c r="AE9">
        <v>0</v>
      </c>
      <c r="AF9">
        <v>4.805553739759084</v>
      </c>
      <c r="AG9">
        <v>33.046908414368218</v>
      </c>
      <c r="AH9">
        <v>0</v>
      </c>
      <c r="AI9">
        <v>0</v>
      </c>
      <c r="AJ9">
        <v>0</v>
      </c>
      <c r="AK9">
        <v>31.958215546041473</v>
      </c>
      <c r="AL9">
        <v>18.252397340412724</v>
      </c>
      <c r="AM9">
        <v>8.5718537214834694</v>
      </c>
      <c r="AN9">
        <v>6.805086440722187E-2</v>
      </c>
      <c r="AO9">
        <v>0</v>
      </c>
      <c r="AP9">
        <v>0.16922032741589318</v>
      </c>
      <c r="AQ9">
        <v>0</v>
      </c>
      <c r="AR9">
        <v>20.418935750040074</v>
      </c>
      <c r="AS9">
        <v>17.627550813149625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43.444100859868385</v>
      </c>
      <c r="BB9">
        <f t="shared" si="0"/>
        <v>995.8884555963142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461.08374282079978</v>
      </c>
      <c r="L10">
        <v>19.202687407112283</v>
      </c>
      <c r="M10">
        <v>66.666764365320589</v>
      </c>
      <c r="N10">
        <v>55.029563750930706</v>
      </c>
      <c r="O10">
        <v>76.822374861681837</v>
      </c>
      <c r="P10">
        <v>33.128039630119353</v>
      </c>
      <c r="Q10">
        <v>7.9544273283146865</v>
      </c>
      <c r="R10">
        <v>20.01860186514973</v>
      </c>
      <c r="S10">
        <v>12.291613178978722</v>
      </c>
      <c r="T10">
        <v>1.6773649551241911</v>
      </c>
      <c r="U10">
        <v>51.614976038725835</v>
      </c>
      <c r="V10">
        <v>7.9627777427097852</v>
      </c>
      <c r="W10">
        <v>20.427546474712972</v>
      </c>
      <c r="X10">
        <v>64.954327148001255</v>
      </c>
      <c r="Y10">
        <v>0</v>
      </c>
      <c r="Z10">
        <v>5.7718777532874137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4.805553739759084</v>
      </c>
      <c r="AG10">
        <v>33.046908414368218</v>
      </c>
      <c r="AH10">
        <v>0</v>
      </c>
      <c r="AI10">
        <v>0</v>
      </c>
      <c r="AJ10">
        <v>0</v>
      </c>
      <c r="AK10">
        <v>31.958215546041473</v>
      </c>
      <c r="AL10">
        <v>18.252397340412724</v>
      </c>
      <c r="AM10">
        <v>8.5718537214834694</v>
      </c>
      <c r="AN10">
        <v>6.805086440722187E-2</v>
      </c>
      <c r="AO10">
        <v>0</v>
      </c>
      <c r="AP10">
        <v>0.16922032741589318</v>
      </c>
      <c r="AQ10">
        <v>0</v>
      </c>
      <c r="AR10">
        <v>23.335926178576063</v>
      </c>
      <c r="AS10">
        <v>17.627550813149625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43.574090742743124</v>
      </c>
      <c r="BB10">
        <f t="shared" si="0"/>
        <v>998.86827152383978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461.08374282079978</v>
      </c>
      <c r="L11">
        <v>19.202687407112283</v>
      </c>
      <c r="M11">
        <v>66.666764365320589</v>
      </c>
      <c r="N11">
        <v>55.029563750930706</v>
      </c>
      <c r="O11">
        <v>76.822374861681837</v>
      </c>
      <c r="P11">
        <v>33.128039630119353</v>
      </c>
      <c r="Q11">
        <v>7.9544273283146865</v>
      </c>
      <c r="R11">
        <v>20.01860186514973</v>
      </c>
      <c r="S11">
        <v>12.291613178978722</v>
      </c>
      <c r="T11">
        <v>1.6773649551241911</v>
      </c>
      <c r="U11">
        <v>51.614976038725835</v>
      </c>
      <c r="V11">
        <v>7.9627777427097852</v>
      </c>
      <c r="W11">
        <v>20.427546474712972</v>
      </c>
      <c r="X11">
        <v>64.954327148001255</v>
      </c>
      <c r="Y11">
        <v>0</v>
      </c>
      <c r="Z11">
        <v>8.6578168591108344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6.3557326224054522</v>
      </c>
      <c r="AG11">
        <v>33.046908414368218</v>
      </c>
      <c r="AH11">
        <v>0</v>
      </c>
      <c r="AI11">
        <v>0</v>
      </c>
      <c r="AJ11">
        <v>0</v>
      </c>
      <c r="AK11">
        <v>31.958215546041473</v>
      </c>
      <c r="AL11">
        <v>18.252397340412724</v>
      </c>
      <c r="AM11">
        <v>8.5718537214834694</v>
      </c>
      <c r="AN11">
        <v>6.805086440722187E-2</v>
      </c>
      <c r="AO11">
        <v>0</v>
      </c>
      <c r="AP11">
        <v>0.28203372624416423</v>
      </c>
      <c r="AQ11">
        <v>0</v>
      </c>
      <c r="AR11">
        <v>23.335926178576063</v>
      </c>
      <c r="AS11">
        <v>17.627550813149625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43.764236074732167</v>
      </c>
      <c r="BB11">
        <f t="shared" si="0"/>
        <v>1003.2270575791489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461.08374282079978</v>
      </c>
      <c r="L12">
        <v>19.202687407112283</v>
      </c>
      <c r="M12">
        <v>66.666764365320589</v>
      </c>
      <c r="N12">
        <v>55.029563750930706</v>
      </c>
      <c r="O12">
        <v>76.822374861681837</v>
      </c>
      <c r="P12">
        <v>33.128039630119353</v>
      </c>
      <c r="Q12">
        <v>7.9544273283146865</v>
      </c>
      <c r="R12">
        <v>20.01860186514973</v>
      </c>
      <c r="S12">
        <v>12.291613178978722</v>
      </c>
      <c r="T12">
        <v>1.6773649551241911</v>
      </c>
      <c r="U12">
        <v>51.614976038725835</v>
      </c>
      <c r="V12">
        <v>7.9627777427097852</v>
      </c>
      <c r="W12">
        <v>20.427546474712972</v>
      </c>
      <c r="X12">
        <v>64.954327148001255</v>
      </c>
      <c r="Y12">
        <v>0</v>
      </c>
      <c r="Z12">
        <v>8.6578168591108344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6.3557326224054522</v>
      </c>
      <c r="AG12">
        <v>33.046908414368218</v>
      </c>
      <c r="AH12">
        <v>0</v>
      </c>
      <c r="AI12">
        <v>0</v>
      </c>
      <c r="AJ12">
        <v>0</v>
      </c>
      <c r="AK12">
        <v>31.958215546041473</v>
      </c>
      <c r="AL12">
        <v>18.252397340412724</v>
      </c>
      <c r="AM12">
        <v>8.5718537214834694</v>
      </c>
      <c r="AN12">
        <v>6.805086440722187E-2</v>
      </c>
      <c r="AO12">
        <v>0</v>
      </c>
      <c r="AP12">
        <v>0.28203372624416423</v>
      </c>
      <c r="AQ12">
        <v>0</v>
      </c>
      <c r="AR12">
        <v>20.418935750040074</v>
      </c>
      <c r="AS12">
        <v>17.272086592990636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43.627447470416719</v>
      </c>
      <c r="BB12">
        <f t="shared" si="0"/>
        <v>1000.0913915347693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461.08374282079978</v>
      </c>
      <c r="L13">
        <v>19.202687407112283</v>
      </c>
      <c r="M13">
        <v>66.666764365320589</v>
      </c>
      <c r="N13">
        <v>55.029563750930706</v>
      </c>
      <c r="O13">
        <v>76.822374861681837</v>
      </c>
      <c r="P13">
        <v>33.128039630119353</v>
      </c>
      <c r="Q13">
        <v>7.9544273283146865</v>
      </c>
      <c r="R13">
        <v>20.01860186514973</v>
      </c>
      <c r="S13">
        <v>12.291613178978722</v>
      </c>
      <c r="T13">
        <v>1.6773649551241911</v>
      </c>
      <c r="U13">
        <v>51.614976038725835</v>
      </c>
      <c r="V13">
        <v>7.9627777427097852</v>
      </c>
      <c r="W13">
        <v>20.427546474712972</v>
      </c>
      <c r="X13">
        <v>64.954327148001255</v>
      </c>
      <c r="Y13">
        <v>0</v>
      </c>
      <c r="Z13">
        <v>8.6578168591108344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4.805553739759084</v>
      </c>
      <c r="AG13">
        <v>33.046908414368218</v>
      </c>
      <c r="AH13">
        <v>0</v>
      </c>
      <c r="AI13">
        <v>0</v>
      </c>
      <c r="AJ13">
        <v>0</v>
      </c>
      <c r="AK13">
        <v>31.958215546041473</v>
      </c>
      <c r="AL13">
        <v>18.252397340412724</v>
      </c>
      <c r="AM13">
        <v>8.5718537214834694</v>
      </c>
      <c r="AN13">
        <v>6.805086440722187E-2</v>
      </c>
      <c r="AO13">
        <v>0</v>
      </c>
      <c r="AP13">
        <v>0.28203372624416423</v>
      </c>
      <c r="AQ13">
        <v>0</v>
      </c>
      <c r="AR13">
        <v>20.418935750040074</v>
      </c>
      <c r="AS13">
        <v>17.272086592990636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43.562649993122101</v>
      </c>
      <c r="BB13">
        <f t="shared" si="0"/>
        <v>998.60601012941754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461.08374282079978</v>
      </c>
      <c r="L14">
        <v>19.202687407112283</v>
      </c>
      <c r="M14">
        <v>66.666764365320589</v>
      </c>
      <c r="N14">
        <v>55.029563750930706</v>
      </c>
      <c r="O14">
        <v>76.822374861681837</v>
      </c>
      <c r="P14">
        <v>33.128039630119353</v>
      </c>
      <c r="Q14">
        <v>7.9544273283146865</v>
      </c>
      <c r="R14">
        <v>20.01860186514973</v>
      </c>
      <c r="S14">
        <v>12.291613178978722</v>
      </c>
      <c r="T14">
        <v>1.6773649551241911</v>
      </c>
      <c r="U14">
        <v>51.614976038725835</v>
      </c>
      <c r="V14">
        <v>7.9627777427097852</v>
      </c>
      <c r="W14">
        <v>20.427546474712972</v>
      </c>
      <c r="X14">
        <v>64.954327148001255</v>
      </c>
      <c r="Y14">
        <v>0</v>
      </c>
      <c r="Z14">
        <v>8.6578168591108344</v>
      </c>
      <c r="AA14">
        <v>0</v>
      </c>
      <c r="AB14">
        <v>0</v>
      </c>
      <c r="AC14">
        <v>5.2959010567894875</v>
      </c>
      <c r="AD14">
        <v>0</v>
      </c>
      <c r="AE14">
        <v>0</v>
      </c>
      <c r="AF14">
        <v>4.805553739759084</v>
      </c>
      <c r="AG14">
        <v>33.046908414368218</v>
      </c>
      <c r="AH14">
        <v>0</v>
      </c>
      <c r="AI14">
        <v>0</v>
      </c>
      <c r="AJ14">
        <v>0</v>
      </c>
      <c r="AK14">
        <v>31.958215546041473</v>
      </c>
      <c r="AL14">
        <v>18.252397340412724</v>
      </c>
      <c r="AM14">
        <v>8.5718537214834694</v>
      </c>
      <c r="AN14">
        <v>6.805086440722187E-2</v>
      </c>
      <c r="AO14">
        <v>0</v>
      </c>
      <c r="AP14">
        <v>0.28203372624416423</v>
      </c>
      <c r="AQ14">
        <v>0</v>
      </c>
      <c r="AR14">
        <v>20.418935750040074</v>
      </c>
      <c r="AS14">
        <v>17.272086592990636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43.78401865729591</v>
      </c>
      <c r="BB14">
        <f t="shared" si="0"/>
        <v>1003.6805425220333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449.81261792074696</v>
      </c>
      <c r="L15">
        <v>19.202687407112283</v>
      </c>
      <c r="M15">
        <v>66.666764365320589</v>
      </c>
      <c r="N15">
        <v>55.029563750930706</v>
      </c>
      <c r="O15">
        <v>76.822374861681837</v>
      </c>
      <c r="P15">
        <v>33.128039630119353</v>
      </c>
      <c r="Q15">
        <v>9.8017654153155025</v>
      </c>
      <c r="R15">
        <v>20.01860186514973</v>
      </c>
      <c r="S15">
        <v>12.291613178978722</v>
      </c>
      <c r="T15">
        <v>1.6773649551241911</v>
      </c>
      <c r="U15">
        <v>51.614976038725835</v>
      </c>
      <c r="V15">
        <v>7.9627777427097852</v>
      </c>
      <c r="W15">
        <v>20.046112797992194</v>
      </c>
      <c r="X15">
        <v>64.954327148001255</v>
      </c>
      <c r="Y15">
        <v>0</v>
      </c>
      <c r="Z15">
        <v>8.6578168591108344</v>
      </c>
      <c r="AA15">
        <v>0</v>
      </c>
      <c r="AB15">
        <v>0</v>
      </c>
      <c r="AC15">
        <v>5.2959010567894875</v>
      </c>
      <c r="AD15">
        <v>0</v>
      </c>
      <c r="AE15">
        <v>0</v>
      </c>
      <c r="AF15">
        <v>4.805553739759084</v>
      </c>
      <c r="AG15">
        <v>33.046908414368218</v>
      </c>
      <c r="AH15">
        <v>0</v>
      </c>
      <c r="AI15">
        <v>0</v>
      </c>
      <c r="AJ15">
        <v>0</v>
      </c>
      <c r="AK15">
        <v>31.958215546041473</v>
      </c>
      <c r="AL15">
        <v>26.94401526986378</v>
      </c>
      <c r="AM15">
        <v>8.5718537214834694</v>
      </c>
      <c r="AN15">
        <v>6.805086440722187E-2</v>
      </c>
      <c r="AO15">
        <v>0</v>
      </c>
      <c r="AP15">
        <v>0.28203372624416423</v>
      </c>
      <c r="AQ15">
        <v>0</v>
      </c>
      <c r="AR15">
        <v>20.418935750040074</v>
      </c>
      <c r="AS15">
        <v>17.272086592990636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43.737470070274462</v>
      </c>
      <c r="BB15">
        <f t="shared" si="0"/>
        <v>1002.6134885487334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449.81289809799938</v>
      </c>
      <c r="L16">
        <v>19.202687407112283</v>
      </c>
      <c r="M16">
        <v>66.666764365320589</v>
      </c>
      <c r="N16">
        <v>55.029563750930706</v>
      </c>
      <c r="O16">
        <v>76.822374861681837</v>
      </c>
      <c r="P16">
        <v>33.128039630119353</v>
      </c>
      <c r="Q16">
        <v>9.8017654153155025</v>
      </c>
      <c r="R16">
        <v>20.01860186514973</v>
      </c>
      <c r="S16">
        <v>12.291613178978722</v>
      </c>
      <c r="T16">
        <v>1.6773649551241911</v>
      </c>
      <c r="U16">
        <v>51.614976038725835</v>
      </c>
      <c r="V16">
        <v>7.9627777427097852</v>
      </c>
      <c r="W16">
        <v>20.046112797992194</v>
      </c>
      <c r="X16">
        <v>64.954327148001255</v>
      </c>
      <c r="Y16">
        <v>0</v>
      </c>
      <c r="Z16">
        <v>8.6578168591108344</v>
      </c>
      <c r="AA16">
        <v>0</v>
      </c>
      <c r="AB16">
        <v>0</v>
      </c>
      <c r="AC16">
        <v>5.2959010567894875</v>
      </c>
      <c r="AD16">
        <v>0</v>
      </c>
      <c r="AE16">
        <v>0</v>
      </c>
      <c r="AF16">
        <v>4.805553739759084</v>
      </c>
      <c r="AG16">
        <v>33.046908414368218</v>
      </c>
      <c r="AH16">
        <v>0</v>
      </c>
      <c r="AI16">
        <v>0</v>
      </c>
      <c r="AJ16">
        <v>0</v>
      </c>
      <c r="AK16">
        <v>31.958215546041473</v>
      </c>
      <c r="AL16">
        <v>26.94401526986378</v>
      </c>
      <c r="AM16">
        <v>8.5718537214834694</v>
      </c>
      <c r="AN16">
        <v>6.805086440722187E-2</v>
      </c>
      <c r="AO16">
        <v>0</v>
      </c>
      <c r="AP16">
        <v>0.28203372624416423</v>
      </c>
      <c r="AQ16">
        <v>0</v>
      </c>
      <c r="AR16">
        <v>20.418935750040074</v>
      </c>
      <c r="AS16">
        <v>17.627550813149625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43.752340186086286</v>
      </c>
      <c r="BB16">
        <f t="shared" si="0"/>
        <v>1002.9543628303327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449.81289809799938</v>
      </c>
      <c r="L17">
        <v>19.202687407112283</v>
      </c>
      <c r="M17">
        <v>66.666764365320589</v>
      </c>
      <c r="N17">
        <v>55.029563750930706</v>
      </c>
      <c r="O17">
        <v>76.822374861681837</v>
      </c>
      <c r="P17">
        <v>33.128039630119353</v>
      </c>
      <c r="Q17">
        <v>9.8017654153155025</v>
      </c>
      <c r="R17">
        <v>20.01860186514973</v>
      </c>
      <c r="S17">
        <v>12.291613178978722</v>
      </c>
      <c r="T17">
        <v>1.6773649551241911</v>
      </c>
      <c r="U17">
        <v>51.614976038725835</v>
      </c>
      <c r="V17">
        <v>7.9627777427097852</v>
      </c>
      <c r="W17">
        <v>20.046112797992194</v>
      </c>
      <c r="X17">
        <v>64.954327148001255</v>
      </c>
      <c r="Y17">
        <v>0</v>
      </c>
      <c r="Z17">
        <v>5.7718777532874137</v>
      </c>
      <c r="AA17">
        <v>0</v>
      </c>
      <c r="AB17">
        <v>0</v>
      </c>
      <c r="AC17">
        <v>5.2959010567894875</v>
      </c>
      <c r="AD17">
        <v>0</v>
      </c>
      <c r="AE17">
        <v>8.9733116540259203</v>
      </c>
      <c r="AF17">
        <v>4.805553739759084</v>
      </c>
      <c r="AG17">
        <v>33.046908414368218</v>
      </c>
      <c r="AH17">
        <v>0</v>
      </c>
      <c r="AI17">
        <v>0</v>
      </c>
      <c r="AJ17">
        <v>0</v>
      </c>
      <c r="AK17">
        <v>31.958215546041473</v>
      </c>
      <c r="AL17">
        <v>26.94401526986378</v>
      </c>
      <c r="AM17">
        <v>8.5718537214834694</v>
      </c>
      <c r="AN17">
        <v>6.805086440722187E-2</v>
      </c>
      <c r="AO17">
        <v>0</v>
      </c>
      <c r="AP17">
        <v>0.28203372624416423</v>
      </c>
      <c r="AQ17">
        <v>0</v>
      </c>
      <c r="AR17">
        <v>23.335926178576063</v>
      </c>
      <c r="AS17">
        <v>17.627550813149625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44.128722558513942</v>
      </c>
      <c r="BB17">
        <f t="shared" si="0"/>
        <v>1011.5823434346433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449.81289809799938</v>
      </c>
      <c r="L18">
        <v>19.202687407112283</v>
      </c>
      <c r="M18">
        <v>66.666764365320589</v>
      </c>
      <c r="N18">
        <v>55.029563750930706</v>
      </c>
      <c r="O18">
        <v>76.822374861681837</v>
      </c>
      <c r="P18">
        <v>33.128039630119353</v>
      </c>
      <c r="Q18">
        <v>9.8017654153155025</v>
      </c>
      <c r="R18">
        <v>20.01860186514973</v>
      </c>
      <c r="S18">
        <v>12.291613178978722</v>
      </c>
      <c r="T18">
        <v>1.6773649551241911</v>
      </c>
      <c r="U18">
        <v>51.614976038725835</v>
      </c>
      <c r="V18">
        <v>7.9627777427097852</v>
      </c>
      <c r="W18">
        <v>20.046112797992194</v>
      </c>
      <c r="X18">
        <v>64.954327148001255</v>
      </c>
      <c r="Y18">
        <v>0</v>
      </c>
      <c r="Z18">
        <v>5.7718777532874137</v>
      </c>
      <c r="AA18">
        <v>0</v>
      </c>
      <c r="AB18">
        <v>0</v>
      </c>
      <c r="AC18">
        <v>5.2959010567894875</v>
      </c>
      <c r="AD18">
        <v>0</v>
      </c>
      <c r="AE18">
        <v>8.9733116540259203</v>
      </c>
      <c r="AF18">
        <v>4.805553739759084</v>
      </c>
      <c r="AG18">
        <v>33.046908414368218</v>
      </c>
      <c r="AH18">
        <v>0</v>
      </c>
      <c r="AI18">
        <v>0</v>
      </c>
      <c r="AJ18">
        <v>0</v>
      </c>
      <c r="AK18">
        <v>31.958215546041473</v>
      </c>
      <c r="AL18">
        <v>26.94401526986378</v>
      </c>
      <c r="AM18">
        <v>8.5718537214834694</v>
      </c>
      <c r="AN18">
        <v>6.805086440722187E-2</v>
      </c>
      <c r="AO18">
        <v>0</v>
      </c>
      <c r="AP18">
        <v>0.28203372624416423</v>
      </c>
      <c r="AQ18">
        <v>0</v>
      </c>
      <c r="AR18">
        <v>23.335926178576063</v>
      </c>
      <c r="AS18">
        <v>17.627550813149625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44.128722558513942</v>
      </c>
      <c r="BB18">
        <f t="shared" si="0"/>
        <v>1011.5823434346433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449.81289809799938</v>
      </c>
      <c r="L19">
        <v>19.202687407112283</v>
      </c>
      <c r="M19">
        <v>66.666764365320589</v>
      </c>
      <c r="N19">
        <v>55.029563750930706</v>
      </c>
      <c r="O19">
        <v>76.822374861681837</v>
      </c>
      <c r="P19">
        <v>33.128039630119353</v>
      </c>
      <c r="Q19">
        <v>9.8017654153155025</v>
      </c>
      <c r="R19">
        <v>20.01860186514973</v>
      </c>
      <c r="S19">
        <v>12.291613178978722</v>
      </c>
      <c r="T19">
        <v>1.6773649551241911</v>
      </c>
      <c r="U19">
        <v>51.614976038725835</v>
      </c>
      <c r="V19">
        <v>7.9627777427097852</v>
      </c>
      <c r="W19">
        <v>20.046112797992194</v>
      </c>
      <c r="X19">
        <v>64.954327148001255</v>
      </c>
      <c r="Y19">
        <v>0</v>
      </c>
      <c r="Z19">
        <v>5.7718777532874137</v>
      </c>
      <c r="AA19">
        <v>0</v>
      </c>
      <c r="AB19">
        <v>1.875527473756079</v>
      </c>
      <c r="AC19">
        <v>5.2959010567894875</v>
      </c>
      <c r="AD19">
        <v>0</v>
      </c>
      <c r="AE19">
        <v>11.567159731521645</v>
      </c>
      <c r="AF19">
        <v>4.805553739759084</v>
      </c>
      <c r="AG19">
        <v>33.046908414368218</v>
      </c>
      <c r="AH19">
        <v>0</v>
      </c>
      <c r="AI19">
        <v>0</v>
      </c>
      <c r="AJ19">
        <v>0</v>
      </c>
      <c r="AK19">
        <v>31.958215546041473</v>
      </c>
      <c r="AL19">
        <v>26.94401526986378</v>
      </c>
      <c r="AM19">
        <v>8.5718537214834694</v>
      </c>
      <c r="AN19">
        <v>6.805086440722187E-2</v>
      </c>
      <c r="AO19">
        <v>0</v>
      </c>
      <c r="AP19">
        <v>0.28203372624416423</v>
      </c>
      <c r="AQ19">
        <v>0</v>
      </c>
      <c r="AR19">
        <v>20.418935750040074</v>
      </c>
      <c r="AS19">
        <v>17.272086592990636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44.178753852240824</v>
      </c>
      <c r="BB19">
        <f t="shared" si="0"/>
        <v>1012.7292330434734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449.81289809799938</v>
      </c>
      <c r="L20">
        <v>19.202687407112283</v>
      </c>
      <c r="M20">
        <v>66.666764365320589</v>
      </c>
      <c r="N20">
        <v>55.029563750930706</v>
      </c>
      <c r="O20">
        <v>76.822374861681837</v>
      </c>
      <c r="P20">
        <v>33.128039630119353</v>
      </c>
      <c r="Q20">
        <v>9.8017654153155025</v>
      </c>
      <c r="R20">
        <v>20.01860186514973</v>
      </c>
      <c r="S20">
        <v>12.291613178978722</v>
      </c>
      <c r="T20">
        <v>1.6773649551241911</v>
      </c>
      <c r="U20">
        <v>51.614976038725835</v>
      </c>
      <c r="V20">
        <v>7.9627777427097852</v>
      </c>
      <c r="W20">
        <v>20.046112797992194</v>
      </c>
      <c r="X20">
        <v>64.954327148001255</v>
      </c>
      <c r="Y20">
        <v>0</v>
      </c>
      <c r="Z20">
        <v>5.7718777532874137</v>
      </c>
      <c r="AA20">
        <v>0</v>
      </c>
      <c r="AB20">
        <v>7.3520680162112368</v>
      </c>
      <c r="AC20">
        <v>5.2959010567894875</v>
      </c>
      <c r="AD20">
        <v>0</v>
      </c>
      <c r="AE20">
        <v>18.008314386698526</v>
      </c>
      <c r="AF20">
        <v>4.805553739759084</v>
      </c>
      <c r="AG20">
        <v>33.046908414368218</v>
      </c>
      <c r="AH20">
        <v>0</v>
      </c>
      <c r="AI20">
        <v>0</v>
      </c>
      <c r="AJ20">
        <v>0</v>
      </c>
      <c r="AK20">
        <v>31.958215546041473</v>
      </c>
      <c r="AL20">
        <v>26.94401526986378</v>
      </c>
      <c r="AM20">
        <v>8.5718537214834694</v>
      </c>
      <c r="AN20">
        <v>6.805086440722187E-2</v>
      </c>
      <c r="AO20">
        <v>0</v>
      </c>
      <c r="AP20">
        <v>0.28203372624416423</v>
      </c>
      <c r="AQ20">
        <v>0</v>
      </c>
      <c r="AR20">
        <v>20.418935750040074</v>
      </c>
      <c r="AS20">
        <v>17.272086592990636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44.676913511501844</v>
      </c>
      <c r="BB20">
        <f t="shared" si="0"/>
        <v>1024.1487685818445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449.81289809799938</v>
      </c>
      <c r="L21">
        <v>19.202687407112283</v>
      </c>
      <c r="M21">
        <v>66.666764365320589</v>
      </c>
      <c r="N21">
        <v>55.029563750930706</v>
      </c>
      <c r="O21">
        <v>76.822374861681837</v>
      </c>
      <c r="P21">
        <v>33.128039630119353</v>
      </c>
      <c r="Q21">
        <v>9.7182572967611645</v>
      </c>
      <c r="R21">
        <v>20.01860186514973</v>
      </c>
      <c r="S21">
        <v>12.291613178978722</v>
      </c>
      <c r="T21">
        <v>1.6773649551241911</v>
      </c>
      <c r="U21">
        <v>51.614976038725835</v>
      </c>
      <c r="V21">
        <v>7.9627777427097852</v>
      </c>
      <c r="W21">
        <v>20.046112797992194</v>
      </c>
      <c r="X21">
        <v>64.954327148001255</v>
      </c>
      <c r="Y21">
        <v>0</v>
      </c>
      <c r="Z21">
        <v>5.7718777532874137</v>
      </c>
      <c r="AA21">
        <v>0</v>
      </c>
      <c r="AB21">
        <v>7.3520680162112368</v>
      </c>
      <c r="AC21">
        <v>5.2959010567894875</v>
      </c>
      <c r="AD21">
        <v>0</v>
      </c>
      <c r="AE21">
        <v>18.008314386698526</v>
      </c>
      <c r="AF21">
        <v>4.805553739759084</v>
      </c>
      <c r="AG21">
        <v>33.046908414368218</v>
      </c>
      <c r="AH21">
        <v>8.3494735762888741</v>
      </c>
      <c r="AI21">
        <v>0</v>
      </c>
      <c r="AJ21">
        <v>0</v>
      </c>
      <c r="AK21">
        <v>31.958215546041473</v>
      </c>
      <c r="AL21">
        <v>62.579649247764827</v>
      </c>
      <c r="AM21">
        <v>8.5718537214834694</v>
      </c>
      <c r="AN21">
        <v>6.805086440722187E-2</v>
      </c>
      <c r="AO21">
        <v>0</v>
      </c>
      <c r="AP21">
        <v>0.28203372624416423</v>
      </c>
      <c r="AQ21">
        <v>0</v>
      </c>
      <c r="AR21">
        <v>20.418935750040074</v>
      </c>
      <c r="AS21">
        <v>17.272086592990636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46.512000367911405</v>
      </c>
      <c r="BB21">
        <f t="shared" si="0"/>
        <v>1066.2152811610706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449.81289809799938</v>
      </c>
      <c r="L22">
        <v>19.202687407112283</v>
      </c>
      <c r="M22">
        <v>66.666764365320589</v>
      </c>
      <c r="N22">
        <v>55.029563750930706</v>
      </c>
      <c r="O22">
        <v>76.822374861681837</v>
      </c>
      <c r="P22">
        <v>33.128039630119353</v>
      </c>
      <c r="Q22">
        <v>9.7182572967611645</v>
      </c>
      <c r="R22">
        <v>20.01860186514973</v>
      </c>
      <c r="S22">
        <v>12.291613178978722</v>
      </c>
      <c r="T22">
        <v>1.6773649551241911</v>
      </c>
      <c r="U22">
        <v>51.614976038725835</v>
      </c>
      <c r="V22">
        <v>7.9627777427097852</v>
      </c>
      <c r="W22">
        <v>20.046112797992194</v>
      </c>
      <c r="X22">
        <v>64.954327148001255</v>
      </c>
      <c r="Y22">
        <v>0</v>
      </c>
      <c r="Z22">
        <v>5.7718777532874137</v>
      </c>
      <c r="AA22">
        <v>0</v>
      </c>
      <c r="AB22">
        <v>7.3520680162112368</v>
      </c>
      <c r="AC22">
        <v>5.2959010567894875</v>
      </c>
      <c r="AD22">
        <v>0</v>
      </c>
      <c r="AE22">
        <v>18.008314386698526</v>
      </c>
      <c r="AF22">
        <v>4.805553739759084</v>
      </c>
      <c r="AG22">
        <v>33.046908414368218</v>
      </c>
      <c r="AH22">
        <v>9.277192812669588</v>
      </c>
      <c r="AI22">
        <v>0</v>
      </c>
      <c r="AJ22">
        <v>0</v>
      </c>
      <c r="AK22">
        <v>31.958215546041473</v>
      </c>
      <c r="AL22">
        <v>62.579649247764827</v>
      </c>
      <c r="AM22">
        <v>8.5718537214834694</v>
      </c>
      <c r="AN22">
        <v>6.805086440722187E-2</v>
      </c>
      <c r="AO22">
        <v>0</v>
      </c>
      <c r="AP22">
        <v>0.28203372624416423</v>
      </c>
      <c r="AQ22">
        <v>0</v>
      </c>
      <c r="AR22">
        <v>20.418935750040074</v>
      </c>
      <c r="AS22">
        <v>17.272086592990636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46.550779031992128</v>
      </c>
      <c r="BB22">
        <f t="shared" si="0"/>
        <v>1067.1042217333707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449.81289809799938</v>
      </c>
      <c r="L23">
        <v>19.202687407112283</v>
      </c>
      <c r="M23">
        <v>66.666764365320589</v>
      </c>
      <c r="N23">
        <v>55.029563750930706</v>
      </c>
      <c r="O23">
        <v>76.822374861681837</v>
      </c>
      <c r="P23">
        <v>33.128039630119353</v>
      </c>
      <c r="Q23">
        <v>9.7182572967611645</v>
      </c>
      <c r="R23">
        <v>20.01860186514973</v>
      </c>
      <c r="S23">
        <v>12.291613178978722</v>
      </c>
      <c r="T23">
        <v>1.6773649551241911</v>
      </c>
      <c r="U23">
        <v>51.614976038725835</v>
      </c>
      <c r="V23">
        <v>7.9627777427097852</v>
      </c>
      <c r="W23">
        <v>20.182504206136748</v>
      </c>
      <c r="X23">
        <v>64.954327148001255</v>
      </c>
      <c r="Y23">
        <v>0</v>
      </c>
      <c r="Z23">
        <v>5.7718777532874137</v>
      </c>
      <c r="AA23">
        <v>2.7829860788979337</v>
      </c>
      <c r="AB23">
        <v>7.3520680162112368</v>
      </c>
      <c r="AC23">
        <v>5.2959010567894875</v>
      </c>
      <c r="AD23">
        <v>0</v>
      </c>
      <c r="AE23">
        <v>18.008314386698526</v>
      </c>
      <c r="AF23">
        <v>4.805553739759084</v>
      </c>
      <c r="AG23">
        <v>33.046908414368218</v>
      </c>
      <c r="AH23">
        <v>16.37424544228762</v>
      </c>
      <c r="AI23">
        <v>0</v>
      </c>
      <c r="AJ23">
        <v>0</v>
      </c>
      <c r="AK23">
        <v>31.958215546041473</v>
      </c>
      <c r="AL23">
        <v>62.579649247764827</v>
      </c>
      <c r="AM23">
        <v>8.5718537214834694</v>
      </c>
      <c r="AN23">
        <v>6.805086440722187E-2</v>
      </c>
      <c r="AO23">
        <v>0</v>
      </c>
      <c r="AP23">
        <v>0.28203372624416423</v>
      </c>
      <c r="AQ23">
        <v>0</v>
      </c>
      <c r="AR23">
        <v>20.418935750040074</v>
      </c>
      <c r="AS23">
        <v>17.272086592990636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46.969465810868535</v>
      </c>
      <c r="BB23">
        <f t="shared" si="0"/>
        <v>1076.7019650711545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449.81289809799938</v>
      </c>
      <c r="L24">
        <v>19.202687407112283</v>
      </c>
      <c r="M24">
        <v>66.666764365320589</v>
      </c>
      <c r="N24">
        <v>55.029563750930706</v>
      </c>
      <c r="O24">
        <v>76.822374861681837</v>
      </c>
      <c r="P24">
        <v>33.128039630119353</v>
      </c>
      <c r="Q24">
        <v>9.7182572967611645</v>
      </c>
      <c r="R24">
        <v>20.01860186514973</v>
      </c>
      <c r="S24">
        <v>12.291613178978722</v>
      </c>
      <c r="T24">
        <v>1.6773649551241911</v>
      </c>
      <c r="U24">
        <v>51.614976038725835</v>
      </c>
      <c r="V24">
        <v>7.9627777427097852</v>
      </c>
      <c r="W24">
        <v>20.182504206136748</v>
      </c>
      <c r="X24">
        <v>64.954327148001255</v>
      </c>
      <c r="Y24">
        <v>0</v>
      </c>
      <c r="Z24">
        <v>5.7718777532874137</v>
      </c>
      <c r="AA24">
        <v>6.1865779837194737</v>
      </c>
      <c r="AB24">
        <v>14.779157470403087</v>
      </c>
      <c r="AC24">
        <v>10.591801125242982</v>
      </c>
      <c r="AD24">
        <v>0</v>
      </c>
      <c r="AE24">
        <v>18.008314386698526</v>
      </c>
      <c r="AF24">
        <v>4.805553739759084</v>
      </c>
      <c r="AG24">
        <v>33.046908414368218</v>
      </c>
      <c r="AH24">
        <v>20.873683491859733</v>
      </c>
      <c r="AI24">
        <v>0</v>
      </c>
      <c r="AJ24">
        <v>0</v>
      </c>
      <c r="AK24">
        <v>31.958215546041473</v>
      </c>
      <c r="AL24">
        <v>62.579649247764827</v>
      </c>
      <c r="AM24">
        <v>8.5718537214834694</v>
      </c>
      <c r="AN24">
        <v>6.805086440722187E-2</v>
      </c>
      <c r="AO24">
        <v>0</v>
      </c>
      <c r="AP24">
        <v>0.28203372624416423</v>
      </c>
      <c r="AQ24">
        <v>0</v>
      </c>
      <c r="AR24">
        <v>23.335926178576063</v>
      </c>
      <c r="AS24">
        <v>17.272086592990636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47.953563624921571</v>
      </c>
      <c r="BB24">
        <f t="shared" si="0"/>
        <v>1099.2608771626767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450.64779686657437</v>
      </c>
      <c r="L25">
        <v>19.202687407112283</v>
      </c>
      <c r="M25">
        <v>66.666764365320589</v>
      </c>
      <c r="N25">
        <v>55.029563750930706</v>
      </c>
      <c r="O25">
        <v>76.822374861681837</v>
      </c>
      <c r="P25">
        <v>33.128039630119353</v>
      </c>
      <c r="Q25">
        <v>9.7182572967611645</v>
      </c>
      <c r="R25">
        <v>20.01860186514973</v>
      </c>
      <c r="S25">
        <v>12.291613178978722</v>
      </c>
      <c r="T25">
        <v>1.6773649551241911</v>
      </c>
      <c r="U25">
        <v>51.614976038725835</v>
      </c>
      <c r="V25">
        <v>7.9627777427097852</v>
      </c>
      <c r="W25">
        <v>20.182504206136748</v>
      </c>
      <c r="X25">
        <v>64.954327148001255</v>
      </c>
      <c r="Y25">
        <v>0</v>
      </c>
      <c r="Z25">
        <v>5.7718777532874137</v>
      </c>
      <c r="AA25">
        <v>12.34950095428929</v>
      </c>
      <c r="AB25">
        <v>14.779157470403087</v>
      </c>
      <c r="AC25">
        <v>10.591801125242982</v>
      </c>
      <c r="AD25">
        <v>0</v>
      </c>
      <c r="AE25">
        <v>18.008314386698526</v>
      </c>
      <c r="AF25">
        <v>4.805553739759084</v>
      </c>
      <c r="AG25">
        <v>33.046908414368218</v>
      </c>
      <c r="AH25">
        <v>28.759297225527028</v>
      </c>
      <c r="AI25">
        <v>0</v>
      </c>
      <c r="AJ25">
        <v>0</v>
      </c>
      <c r="AK25">
        <v>31.958215546041473</v>
      </c>
      <c r="AL25">
        <v>62.579649247764827</v>
      </c>
      <c r="AM25">
        <v>8.5718537214834694</v>
      </c>
      <c r="AN25">
        <v>6.805086440722187E-2</v>
      </c>
      <c r="AO25">
        <v>0</v>
      </c>
      <c r="AP25">
        <v>0.28203372624416423</v>
      </c>
      <c r="AQ25">
        <v>0</v>
      </c>
      <c r="AR25">
        <v>23.335926178576063</v>
      </c>
      <c r="AS25">
        <v>17.627550813149625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48.590549632087757</v>
      </c>
      <c r="BB25">
        <f t="shared" si="0"/>
        <v>1113.8627908484814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450.64779686657437</v>
      </c>
      <c r="L26">
        <v>19.202687407112283</v>
      </c>
      <c r="M26">
        <v>66.666764365320589</v>
      </c>
      <c r="N26">
        <v>55.029563750930706</v>
      </c>
      <c r="O26">
        <v>76.822374861681837</v>
      </c>
      <c r="P26">
        <v>33.128039630119353</v>
      </c>
      <c r="Q26">
        <v>9.7182572967611645</v>
      </c>
      <c r="R26">
        <v>20.01860186514973</v>
      </c>
      <c r="S26">
        <v>12.291613178978722</v>
      </c>
      <c r="T26">
        <v>1.6773649551241911</v>
      </c>
      <c r="U26">
        <v>51.614976038725835</v>
      </c>
      <c r="V26">
        <v>7.9627777427097852</v>
      </c>
      <c r="W26">
        <v>20.182504206136748</v>
      </c>
      <c r="X26">
        <v>64.954327148001255</v>
      </c>
      <c r="Y26">
        <v>0</v>
      </c>
      <c r="Z26">
        <v>5.7718777532874137</v>
      </c>
      <c r="AA26">
        <v>18.559733951158421</v>
      </c>
      <c r="AB26">
        <v>14.779157470403087</v>
      </c>
      <c r="AC26">
        <v>10.591801125242982</v>
      </c>
      <c r="AD26">
        <v>0</v>
      </c>
      <c r="AE26">
        <v>18.008314386698526</v>
      </c>
      <c r="AF26">
        <v>4.805553739759084</v>
      </c>
      <c r="AG26">
        <v>33.046908414368218</v>
      </c>
      <c r="AH26">
        <v>28.759297225527028</v>
      </c>
      <c r="AI26">
        <v>0</v>
      </c>
      <c r="AJ26">
        <v>0</v>
      </c>
      <c r="AK26">
        <v>31.958215546041473</v>
      </c>
      <c r="AL26">
        <v>62.579649247764827</v>
      </c>
      <c r="AM26">
        <v>8.5718537214834694</v>
      </c>
      <c r="AN26">
        <v>6.805086440722187E-2</v>
      </c>
      <c r="AO26">
        <v>0</v>
      </c>
      <c r="AP26">
        <v>0.28203372624416423</v>
      </c>
      <c r="AQ26">
        <v>0</v>
      </c>
      <c r="AR26">
        <v>20.418935750040074</v>
      </c>
      <c r="AS26">
        <v>17.627550813149625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48.728207171444083</v>
      </c>
      <c r="BB26">
        <f t="shared" si="0"/>
        <v>1117.0183758774579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450.64779686657437</v>
      </c>
      <c r="L27">
        <v>19.202687407112283</v>
      </c>
      <c r="M27">
        <v>66.666764365320589</v>
      </c>
      <c r="N27">
        <v>55.029563750930706</v>
      </c>
      <c r="O27">
        <v>76.822374861681837</v>
      </c>
      <c r="P27">
        <v>33.128039630119353</v>
      </c>
      <c r="Q27">
        <v>9.7182572967611645</v>
      </c>
      <c r="R27">
        <v>20.01860186514973</v>
      </c>
      <c r="S27">
        <v>12.291613178978722</v>
      </c>
      <c r="T27">
        <v>1.6773649551241911</v>
      </c>
      <c r="U27">
        <v>51.614976038725835</v>
      </c>
      <c r="V27">
        <v>7.9627777427097852</v>
      </c>
      <c r="W27">
        <v>20.182504206136748</v>
      </c>
      <c r="X27">
        <v>64.954327148001255</v>
      </c>
      <c r="Y27">
        <v>0</v>
      </c>
      <c r="Z27">
        <v>5.7718777532874137</v>
      </c>
      <c r="AA27">
        <v>18.559733951158421</v>
      </c>
      <c r="AB27">
        <v>14.779157470403087</v>
      </c>
      <c r="AC27">
        <v>10.591801125242982</v>
      </c>
      <c r="AD27">
        <v>4.3067011237715889</v>
      </c>
      <c r="AE27">
        <v>18.008314386698526</v>
      </c>
      <c r="AF27">
        <v>4.805553739759084</v>
      </c>
      <c r="AG27">
        <v>33.046908414368218</v>
      </c>
      <c r="AH27">
        <v>39.428069117198902</v>
      </c>
      <c r="AI27">
        <v>2.0898855565481789</v>
      </c>
      <c r="AJ27">
        <v>0</v>
      </c>
      <c r="AK27">
        <v>31.958215546041473</v>
      </c>
      <c r="AL27">
        <v>21.729044823627632</v>
      </c>
      <c r="AM27">
        <v>8.5718537214834694</v>
      </c>
      <c r="AN27">
        <v>6.805086440722187E-2</v>
      </c>
      <c r="AO27">
        <v>0</v>
      </c>
      <c r="AP27">
        <v>0</v>
      </c>
      <c r="AQ27">
        <v>18.678647249302234</v>
      </c>
      <c r="AR27">
        <v>20.418935750040074</v>
      </c>
      <c r="AS27">
        <v>17.627550813149625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48.502962340088231</v>
      </c>
      <c r="BB27">
        <f t="shared" si="0"/>
        <v>1111.8549883797261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450.64779686657437</v>
      </c>
      <c r="L28">
        <v>19.202687407112283</v>
      </c>
      <c r="M28">
        <v>66.666764365320589</v>
      </c>
      <c r="N28">
        <v>55.029563750930706</v>
      </c>
      <c r="O28">
        <v>76.822374861681837</v>
      </c>
      <c r="P28">
        <v>33.128039630119353</v>
      </c>
      <c r="Q28">
        <v>9.7182572967611645</v>
      </c>
      <c r="R28">
        <v>20.01860186514973</v>
      </c>
      <c r="S28">
        <v>12.291613178978722</v>
      </c>
      <c r="T28">
        <v>1.6773649551241911</v>
      </c>
      <c r="U28">
        <v>51.614976038725835</v>
      </c>
      <c r="V28">
        <v>7.9627777427097852</v>
      </c>
      <c r="W28">
        <v>20.182504206136748</v>
      </c>
      <c r="X28">
        <v>64.954327148001255</v>
      </c>
      <c r="Y28">
        <v>0</v>
      </c>
      <c r="Z28">
        <v>5.7718777532874137</v>
      </c>
      <c r="AA28">
        <v>18.559733951158421</v>
      </c>
      <c r="AB28">
        <v>14.779157470403087</v>
      </c>
      <c r="AC28">
        <v>10.602253766684019</v>
      </c>
      <c r="AD28">
        <v>8.6134022475431777</v>
      </c>
      <c r="AE28">
        <v>27.012472567895319</v>
      </c>
      <c r="AF28">
        <v>6.3557326224054522</v>
      </c>
      <c r="AG28">
        <v>33.046908414368218</v>
      </c>
      <c r="AH28">
        <v>55.663156427155073</v>
      </c>
      <c r="AI28">
        <v>9.056170580321961</v>
      </c>
      <c r="AJ28">
        <v>0</v>
      </c>
      <c r="AK28">
        <v>31.958215546041473</v>
      </c>
      <c r="AL28">
        <v>18.252397340412724</v>
      </c>
      <c r="AM28">
        <v>8.5718537214834694</v>
      </c>
      <c r="AN28">
        <v>6.805086440722187E-2</v>
      </c>
      <c r="AO28">
        <v>0</v>
      </c>
      <c r="AP28">
        <v>0</v>
      </c>
      <c r="AQ28">
        <v>28.017970511806332</v>
      </c>
      <c r="AR28">
        <v>20.418935750040074</v>
      </c>
      <c r="AS28">
        <v>17.272086592990636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50.324609463464313</v>
      </c>
      <c r="BB28">
        <f t="shared" si="0"/>
        <v>1153.6134159782662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403.38690263959819</v>
      </c>
      <c r="L29">
        <v>19.202687407112283</v>
      </c>
      <c r="M29">
        <v>66.666764365320589</v>
      </c>
      <c r="N29">
        <v>55.029563750930706</v>
      </c>
      <c r="O29">
        <v>76.822374861681837</v>
      </c>
      <c r="P29">
        <v>33.128039630119353</v>
      </c>
      <c r="Q29">
        <v>9.7182572967611645</v>
      </c>
      <c r="R29">
        <v>20.01860186514973</v>
      </c>
      <c r="S29">
        <v>12.291613178978722</v>
      </c>
      <c r="T29">
        <v>1.6773649551241911</v>
      </c>
      <c r="U29">
        <v>51.614976038725835</v>
      </c>
      <c r="V29">
        <v>7.9627777427097852</v>
      </c>
      <c r="W29">
        <v>20.182504206136748</v>
      </c>
      <c r="X29">
        <v>64.954327148001255</v>
      </c>
      <c r="Y29">
        <v>0</v>
      </c>
      <c r="Z29">
        <v>8.6578168591108344</v>
      </c>
      <c r="AA29">
        <v>18.559733951158421</v>
      </c>
      <c r="AB29">
        <v>22.236255100927924</v>
      </c>
      <c r="AC29">
        <v>15.903729532630857</v>
      </c>
      <c r="AD29">
        <v>12.920103864353885</v>
      </c>
      <c r="AE29">
        <v>27.012472567895319</v>
      </c>
      <c r="AF29">
        <v>6.5882589841760195</v>
      </c>
      <c r="AG29">
        <v>33.046908414368218</v>
      </c>
      <c r="AH29">
        <v>68.743997974326859</v>
      </c>
      <c r="AI29">
        <v>9.056170580321961</v>
      </c>
      <c r="AJ29">
        <v>0</v>
      </c>
      <c r="AK29">
        <v>31.958215546041473</v>
      </c>
      <c r="AL29">
        <v>18.252397340412724</v>
      </c>
      <c r="AM29">
        <v>8.5718537214834694</v>
      </c>
      <c r="AN29">
        <v>6.805086440722187E-2</v>
      </c>
      <c r="AO29">
        <v>0</v>
      </c>
      <c r="AP29">
        <v>0</v>
      </c>
      <c r="AQ29">
        <v>37.357294498604467</v>
      </c>
      <c r="AR29">
        <v>20.418935750040074</v>
      </c>
      <c r="AS29">
        <v>17.272086592990636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50.129947356197285</v>
      </c>
      <c r="BB29">
        <f t="shared" si="0"/>
        <v>1149.1510898734036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330.45357816016821</v>
      </c>
      <c r="L30">
        <v>19.202687407112283</v>
      </c>
      <c r="M30">
        <v>66.666764365320589</v>
      </c>
      <c r="N30">
        <v>55.029563750930706</v>
      </c>
      <c r="O30">
        <v>76.822374861681837</v>
      </c>
      <c r="P30">
        <v>33.128039630119353</v>
      </c>
      <c r="Q30">
        <v>9.7182572967611645</v>
      </c>
      <c r="R30">
        <v>20.01860186514973</v>
      </c>
      <c r="S30">
        <v>12.291613178978722</v>
      </c>
      <c r="T30">
        <v>1.6773649551241911</v>
      </c>
      <c r="U30">
        <v>51.614976038725835</v>
      </c>
      <c r="V30">
        <v>7.9627777427097852</v>
      </c>
      <c r="W30">
        <v>20.182504206136748</v>
      </c>
      <c r="X30">
        <v>64.954327148001255</v>
      </c>
      <c r="Y30">
        <v>0</v>
      </c>
      <c r="Z30">
        <v>8.6578168591108344</v>
      </c>
      <c r="AA30">
        <v>18.559733951158421</v>
      </c>
      <c r="AB30">
        <v>22.236255100927924</v>
      </c>
      <c r="AC30">
        <v>15.903729532630857</v>
      </c>
      <c r="AD30">
        <v>19.8108259582119</v>
      </c>
      <c r="AE30">
        <v>27.012472567895319</v>
      </c>
      <c r="AF30">
        <v>6.5882589841760195</v>
      </c>
      <c r="AG30">
        <v>33.046908414368218</v>
      </c>
      <c r="AH30">
        <v>68.743997974326859</v>
      </c>
      <c r="AI30">
        <v>9.056170580321961</v>
      </c>
      <c r="AJ30">
        <v>0</v>
      </c>
      <c r="AK30">
        <v>31.958215546041473</v>
      </c>
      <c r="AL30">
        <v>18.252397340412724</v>
      </c>
      <c r="AM30">
        <v>8.5718537214834694</v>
      </c>
      <c r="AN30">
        <v>6.805086440722187E-2</v>
      </c>
      <c r="AO30">
        <v>0</v>
      </c>
      <c r="AP30">
        <v>0</v>
      </c>
      <c r="AQ30">
        <v>37.357294498604467</v>
      </c>
      <c r="AR30">
        <v>20.418935750040074</v>
      </c>
      <c r="AS30">
        <v>17.272086592990636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47.369366576480338</v>
      </c>
      <c r="BB30">
        <f t="shared" si="0"/>
        <v>1085.8690682675485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340.88603886232352</v>
      </c>
      <c r="L31">
        <v>19.202687407112283</v>
      </c>
      <c r="M31">
        <v>66.666764365320589</v>
      </c>
      <c r="N31">
        <v>55.029563750930706</v>
      </c>
      <c r="O31">
        <v>76.822374861681837</v>
      </c>
      <c r="P31">
        <v>33.128039630119353</v>
      </c>
      <c r="Q31">
        <v>9.7182572967611645</v>
      </c>
      <c r="R31">
        <v>20.01860186514973</v>
      </c>
      <c r="S31">
        <v>12.291613178978722</v>
      </c>
      <c r="T31">
        <v>1.6773649551241911</v>
      </c>
      <c r="U31">
        <v>51.614976038725835</v>
      </c>
      <c r="V31">
        <v>7.9627777427097852</v>
      </c>
      <c r="W31">
        <v>20.182504206136748</v>
      </c>
      <c r="X31">
        <v>64.954327148001255</v>
      </c>
      <c r="Y31">
        <v>0</v>
      </c>
      <c r="Z31">
        <v>8.6578168591108344</v>
      </c>
      <c r="AA31">
        <v>18.559733951158421</v>
      </c>
      <c r="AB31">
        <v>22.236255100927924</v>
      </c>
      <c r="AC31">
        <v>15.903729532630857</v>
      </c>
      <c r="AD31">
        <v>19.8108259582119</v>
      </c>
      <c r="AE31">
        <v>27.012472567895319</v>
      </c>
      <c r="AF31">
        <v>6.5882589841760195</v>
      </c>
      <c r="AG31">
        <v>33.046908414368218</v>
      </c>
      <c r="AH31">
        <v>68.743997974326859</v>
      </c>
      <c r="AI31">
        <v>9.056170580321961</v>
      </c>
      <c r="AJ31">
        <v>0</v>
      </c>
      <c r="AK31">
        <v>31.958215546041473</v>
      </c>
      <c r="AL31">
        <v>18.252397340412724</v>
      </c>
      <c r="AM31">
        <v>8.5718537214834694</v>
      </c>
      <c r="AN31">
        <v>6.805086440722187E-2</v>
      </c>
      <c r="AO31">
        <v>0</v>
      </c>
      <c r="AP31">
        <v>2.5383049112383977</v>
      </c>
      <c r="AQ31">
        <v>37.357294498604467</v>
      </c>
      <c r="AR31">
        <v>23.335926178576063</v>
      </c>
      <c r="AS31">
        <v>17.272086592990636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48.033474779032993</v>
      </c>
      <c r="BB31">
        <f t="shared" si="0"/>
        <v>1101.0927161069255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299.12488007770111</v>
      </c>
      <c r="L32">
        <v>11.031296031312861</v>
      </c>
      <c r="M32">
        <v>66.666764365320589</v>
      </c>
      <c r="N32">
        <v>55.029563750930706</v>
      </c>
      <c r="O32">
        <v>76.822374861681837</v>
      </c>
      <c r="P32">
        <v>33.128039630119353</v>
      </c>
      <c r="Q32">
        <v>3.0110324060833378</v>
      </c>
      <c r="R32">
        <v>6.0105630522090081</v>
      </c>
      <c r="S32">
        <v>4.0092997226943377</v>
      </c>
      <c r="T32">
        <v>0</v>
      </c>
      <c r="U32">
        <v>51.614976038725835</v>
      </c>
      <c r="V32">
        <v>7.9627777427097852</v>
      </c>
      <c r="W32">
        <v>20.182504206136748</v>
      </c>
      <c r="X32">
        <v>64.954327148001255</v>
      </c>
      <c r="Y32">
        <v>0</v>
      </c>
      <c r="Z32">
        <v>8.6578168591108344</v>
      </c>
      <c r="AA32">
        <v>18.559733951158421</v>
      </c>
      <c r="AB32">
        <v>22.236255100927924</v>
      </c>
      <c r="AC32">
        <v>15.903729532630857</v>
      </c>
      <c r="AD32">
        <v>19.8108259582119</v>
      </c>
      <c r="AE32">
        <v>27.012472567895319</v>
      </c>
      <c r="AF32">
        <v>6.5882589841760195</v>
      </c>
      <c r="AG32">
        <v>33.046908414368218</v>
      </c>
      <c r="AH32">
        <v>68.743997974326859</v>
      </c>
      <c r="AI32">
        <v>9.056170580321961</v>
      </c>
      <c r="AJ32">
        <v>0</v>
      </c>
      <c r="AK32">
        <v>31.958215546041473</v>
      </c>
      <c r="AL32">
        <v>18.252397340412724</v>
      </c>
      <c r="AM32">
        <v>8.5718537214834694</v>
      </c>
      <c r="AN32">
        <v>6.805086440722187E-2</v>
      </c>
      <c r="AO32">
        <v>0</v>
      </c>
      <c r="AP32">
        <v>2.5383049112383977</v>
      </c>
      <c r="AQ32">
        <v>37.357294498604467</v>
      </c>
      <c r="AR32">
        <v>23.335926178576063</v>
      </c>
      <c r="AS32">
        <v>17.272086592990636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44.664081601919243</v>
      </c>
      <c r="BB32">
        <f t="shared" si="0"/>
        <v>1023.8546170085905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280.72944997111091</v>
      </c>
      <c r="L33">
        <v>11.03132974765848</v>
      </c>
      <c r="M33">
        <v>66.666764365320589</v>
      </c>
      <c r="N33">
        <v>55.029563750930706</v>
      </c>
      <c r="O33">
        <v>76.822374861681837</v>
      </c>
      <c r="P33">
        <v>33.128039630119353</v>
      </c>
      <c r="Q33">
        <v>3.1287137315142406</v>
      </c>
      <c r="R33">
        <v>6.0123242995886477</v>
      </c>
      <c r="S33">
        <v>4.1749714330188308</v>
      </c>
      <c r="T33">
        <v>0.18737299102483823</v>
      </c>
      <c r="U33">
        <v>51.614976038725835</v>
      </c>
      <c r="V33">
        <v>3.007434180960832</v>
      </c>
      <c r="W33">
        <v>6.0008133377401114</v>
      </c>
      <c r="X33">
        <v>64.954327148001255</v>
      </c>
      <c r="Y33">
        <v>0</v>
      </c>
      <c r="Z33">
        <v>5.7718777532874137</v>
      </c>
      <c r="AA33">
        <v>18.559733951158421</v>
      </c>
      <c r="AB33">
        <v>22.236255100927924</v>
      </c>
      <c r="AC33">
        <v>15.903729532630857</v>
      </c>
      <c r="AD33">
        <v>12.920103864353885</v>
      </c>
      <c r="AE33">
        <v>27.012472567895319</v>
      </c>
      <c r="AF33">
        <v>6.3557326224054522</v>
      </c>
      <c r="AG33">
        <v>33.046908414368218</v>
      </c>
      <c r="AH33">
        <v>55.663156427155073</v>
      </c>
      <c r="AI33">
        <v>9.056170580321961</v>
      </c>
      <c r="AJ33">
        <v>0</v>
      </c>
      <c r="AK33">
        <v>31.958215546041473</v>
      </c>
      <c r="AL33">
        <v>18.252397340412724</v>
      </c>
      <c r="AM33">
        <v>8.5718537214834694</v>
      </c>
      <c r="AN33">
        <v>6.805086440722187E-2</v>
      </c>
      <c r="AO33">
        <v>0</v>
      </c>
      <c r="AP33">
        <v>2.5383049112383977</v>
      </c>
      <c r="AQ33">
        <v>37.357294498604467</v>
      </c>
      <c r="AR33">
        <v>20.418935750040074</v>
      </c>
      <c r="AS33">
        <v>17.272086592990636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42.027882545033549</v>
      </c>
      <c r="BB33">
        <f t="shared" si="0"/>
        <v>963.42385298208558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280.72944997111091</v>
      </c>
      <c r="L34">
        <v>11.031440984212834</v>
      </c>
      <c r="M34">
        <v>66.666764365320589</v>
      </c>
      <c r="N34">
        <v>55.029563750930706</v>
      </c>
      <c r="O34">
        <v>76.822374861681837</v>
      </c>
      <c r="P34">
        <v>33.128039630119353</v>
      </c>
      <c r="Q34">
        <v>3.1287137315142406</v>
      </c>
      <c r="R34">
        <v>6.0123242995886477</v>
      </c>
      <c r="S34">
        <v>4.1749714330188308</v>
      </c>
      <c r="T34">
        <v>0.16667558490351228</v>
      </c>
      <c r="U34">
        <v>51.614976038725835</v>
      </c>
      <c r="V34">
        <v>3.007434180960832</v>
      </c>
      <c r="W34">
        <v>5.0619085614245956</v>
      </c>
      <c r="X34">
        <v>64.954327148001255</v>
      </c>
      <c r="Y34">
        <v>0</v>
      </c>
      <c r="Z34">
        <v>5.7718777532874137</v>
      </c>
      <c r="AA34">
        <v>12.34950095428929</v>
      </c>
      <c r="AB34">
        <v>22.236255100927924</v>
      </c>
      <c r="AC34">
        <v>10.591801125242982</v>
      </c>
      <c r="AD34">
        <v>4.9527066128127535</v>
      </c>
      <c r="AE34">
        <v>18.008314386698526</v>
      </c>
      <c r="AF34">
        <v>6.3557326224054522</v>
      </c>
      <c r="AG34">
        <v>33.046908414368218</v>
      </c>
      <c r="AH34">
        <v>39.428069117198902</v>
      </c>
      <c r="AI34">
        <v>2.0898855565481789</v>
      </c>
      <c r="AJ34">
        <v>0</v>
      </c>
      <c r="AK34">
        <v>31.958215546041473</v>
      </c>
      <c r="AL34">
        <v>18.252397340412724</v>
      </c>
      <c r="AM34">
        <v>8.5718537214834694</v>
      </c>
      <c r="AN34">
        <v>6.805086440722187E-2</v>
      </c>
      <c r="AO34">
        <v>0</v>
      </c>
      <c r="AP34">
        <v>2.5383049112383977</v>
      </c>
      <c r="AQ34">
        <v>28.017970511806332</v>
      </c>
      <c r="AR34">
        <v>20.418935750040074</v>
      </c>
      <c r="AS34">
        <v>17.272086592990636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39.436537353511177</v>
      </c>
      <c r="BB34">
        <f t="shared" si="0"/>
        <v>904.02129407020266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280.73231375840663</v>
      </c>
      <c r="L35">
        <v>11.030962576085738</v>
      </c>
      <c r="M35">
        <v>66.666764365320589</v>
      </c>
      <c r="N35">
        <v>55.029563750930706</v>
      </c>
      <c r="O35">
        <v>76.822374861681837</v>
      </c>
      <c r="P35">
        <v>33.128039630119353</v>
      </c>
      <c r="Q35">
        <v>3.0098564745202987</v>
      </c>
      <c r="R35">
        <v>6.0123242995886477</v>
      </c>
      <c r="S35">
        <v>4.1348895121809894</v>
      </c>
      <c r="T35">
        <v>0.18737299102483823</v>
      </c>
      <c r="U35">
        <v>51.877928929335731</v>
      </c>
      <c r="V35">
        <v>3.007434180960832</v>
      </c>
      <c r="W35">
        <v>5.0102139205143237</v>
      </c>
      <c r="X35">
        <v>64.954327148001255</v>
      </c>
      <c r="Y35">
        <v>0</v>
      </c>
      <c r="Z35">
        <v>5.7718777532874137</v>
      </c>
      <c r="AA35">
        <v>12.34950095428929</v>
      </c>
      <c r="AB35">
        <v>22.236255100927924</v>
      </c>
      <c r="AC35">
        <v>10.591801125242982</v>
      </c>
      <c r="AD35">
        <v>0</v>
      </c>
      <c r="AE35">
        <v>8.9733116540259203</v>
      </c>
      <c r="AF35">
        <v>6.3557326224054522</v>
      </c>
      <c r="AG35">
        <v>33.046908414368218</v>
      </c>
      <c r="AH35">
        <v>27.831577989146314</v>
      </c>
      <c r="AI35">
        <v>0</v>
      </c>
      <c r="AJ35">
        <v>0</v>
      </c>
      <c r="AK35">
        <v>31.958215546041473</v>
      </c>
      <c r="AL35">
        <v>18.252397340412724</v>
      </c>
      <c r="AM35">
        <v>8.5718537214834694</v>
      </c>
      <c r="AN35">
        <v>6.9411834637862657E-2</v>
      </c>
      <c r="AO35">
        <v>0</v>
      </c>
      <c r="AP35">
        <v>2.5383049112383977</v>
      </c>
      <c r="AQ35">
        <v>18.678647249302234</v>
      </c>
      <c r="AR35">
        <v>20.418935750040074</v>
      </c>
      <c r="AS35">
        <v>17.272086592990636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37.892585531265766</v>
      </c>
      <c r="BB35">
        <f t="shared" si="0"/>
        <v>868.62859942724629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280.73231375840663</v>
      </c>
      <c r="L36">
        <v>11.031462199199398</v>
      </c>
      <c r="M36">
        <v>66.666764365320589</v>
      </c>
      <c r="N36">
        <v>55.029563750930706</v>
      </c>
      <c r="O36">
        <v>76.822374861681837</v>
      </c>
      <c r="P36">
        <v>33.128039630119353</v>
      </c>
      <c r="Q36">
        <v>3.0098564745202987</v>
      </c>
      <c r="R36">
        <v>6.0123242995886477</v>
      </c>
      <c r="S36">
        <v>4.1348895121809894</v>
      </c>
      <c r="T36">
        <v>0.18737299102483823</v>
      </c>
      <c r="U36">
        <v>51.899438352957354</v>
      </c>
      <c r="V36">
        <v>3.007434180960832</v>
      </c>
      <c r="W36">
        <v>5.0102139205143237</v>
      </c>
      <c r="X36">
        <v>64.954327148001255</v>
      </c>
      <c r="Y36">
        <v>0</v>
      </c>
      <c r="Z36">
        <v>5.7718777532874137</v>
      </c>
      <c r="AA36">
        <v>12.34950095428929</v>
      </c>
      <c r="AB36">
        <v>14.779157470403087</v>
      </c>
      <c r="AC36">
        <v>10.591801125242982</v>
      </c>
      <c r="AD36">
        <v>0</v>
      </c>
      <c r="AE36">
        <v>0</v>
      </c>
      <c r="AF36">
        <v>6.3557326224054522</v>
      </c>
      <c r="AG36">
        <v>33.046908414368218</v>
      </c>
      <c r="AH36">
        <v>18.554385625339176</v>
      </c>
      <c r="AI36">
        <v>0</v>
      </c>
      <c r="AJ36">
        <v>0</v>
      </c>
      <c r="AK36">
        <v>31.958215546041473</v>
      </c>
      <c r="AL36">
        <v>18.252397340412724</v>
      </c>
      <c r="AM36">
        <v>8.5718537214834694</v>
      </c>
      <c r="AN36">
        <v>6.9411834637862657E-2</v>
      </c>
      <c r="AO36">
        <v>0</v>
      </c>
      <c r="AP36">
        <v>2.5383049112383977</v>
      </c>
      <c r="AQ36">
        <v>18.678647249302234</v>
      </c>
      <c r="AR36">
        <v>20.418935750040074</v>
      </c>
      <c r="AS36">
        <v>17.272086592990636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36.818927760517937</v>
      </c>
      <c r="BB36">
        <f t="shared" si="0"/>
        <v>844.01666459637136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281.55697889210569</v>
      </c>
      <c r="L37">
        <v>11.031313173886645</v>
      </c>
      <c r="M37">
        <v>66.666764365320589</v>
      </c>
      <c r="N37">
        <v>55.029563750930706</v>
      </c>
      <c r="O37">
        <v>76.822374861681837</v>
      </c>
      <c r="P37">
        <v>33.128039630119353</v>
      </c>
      <c r="Q37">
        <v>3.0098564745202987</v>
      </c>
      <c r="R37">
        <v>6.0123242995886477</v>
      </c>
      <c r="S37">
        <v>4.1348895121809894</v>
      </c>
      <c r="T37">
        <v>0.18737299102483823</v>
      </c>
      <c r="U37">
        <v>51.899438352957354</v>
      </c>
      <c r="V37">
        <v>3.007434180960832</v>
      </c>
      <c r="W37">
        <v>4.9563435060087944</v>
      </c>
      <c r="X37">
        <v>15.038364518989846</v>
      </c>
      <c r="Y37">
        <v>0</v>
      </c>
      <c r="Z37">
        <v>5.7718777532874137</v>
      </c>
      <c r="AA37">
        <v>9.2534288040075126</v>
      </c>
      <c r="AB37">
        <v>14.779157470403087</v>
      </c>
      <c r="AC37">
        <v>10.591801125242982</v>
      </c>
      <c r="AD37">
        <v>0</v>
      </c>
      <c r="AE37">
        <v>0</v>
      </c>
      <c r="AF37">
        <v>6.3557326224054522</v>
      </c>
      <c r="AG37">
        <v>33.046908414368218</v>
      </c>
      <c r="AH37">
        <v>7.4217543399081602</v>
      </c>
      <c r="AI37">
        <v>0</v>
      </c>
      <c r="AJ37">
        <v>0</v>
      </c>
      <c r="AK37">
        <v>31.958215546041473</v>
      </c>
      <c r="AL37">
        <v>18.252397340412724</v>
      </c>
      <c r="AM37">
        <v>8.5718537214834694</v>
      </c>
      <c r="AN37">
        <v>6.9411834637862657E-2</v>
      </c>
      <c r="AO37">
        <v>0</v>
      </c>
      <c r="AP37">
        <v>0</v>
      </c>
      <c r="AQ37">
        <v>9.339323986798135</v>
      </c>
      <c r="AR37">
        <v>20.418935750040074</v>
      </c>
      <c r="AS37">
        <v>17.272086592990636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33.673408851354267</v>
      </c>
      <c r="BB37">
        <f t="shared" si="0"/>
        <v>771.91053496094935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277.55994251238684</v>
      </c>
      <c r="L38">
        <v>11.031377806773239</v>
      </c>
      <c r="M38">
        <v>66.666764365320589</v>
      </c>
      <c r="N38">
        <v>55.029563750930706</v>
      </c>
      <c r="O38">
        <v>76.822374861681837</v>
      </c>
      <c r="P38">
        <v>33.128039630119353</v>
      </c>
      <c r="Q38">
        <v>3.0098564745202987</v>
      </c>
      <c r="R38">
        <v>6.0123242995886477</v>
      </c>
      <c r="S38">
        <v>4.1348895121809894</v>
      </c>
      <c r="T38">
        <v>0.18737299102483823</v>
      </c>
      <c r="U38">
        <v>51.899438352957354</v>
      </c>
      <c r="V38">
        <v>3.007434180960832</v>
      </c>
      <c r="W38">
        <v>4.9563435060087944</v>
      </c>
      <c r="X38">
        <v>15.038364518989846</v>
      </c>
      <c r="Y38">
        <v>0</v>
      </c>
      <c r="Z38">
        <v>5.7718777532874137</v>
      </c>
      <c r="AA38">
        <v>6.1865779837194737</v>
      </c>
      <c r="AB38">
        <v>14.779157470403087</v>
      </c>
      <c r="AC38">
        <v>10.591801125242982</v>
      </c>
      <c r="AD38">
        <v>0</v>
      </c>
      <c r="AE38">
        <v>0</v>
      </c>
      <c r="AF38">
        <v>6.3557326224054522</v>
      </c>
      <c r="AG38">
        <v>33.046908414368218</v>
      </c>
      <c r="AH38">
        <v>0</v>
      </c>
      <c r="AI38">
        <v>0</v>
      </c>
      <c r="AJ38">
        <v>0</v>
      </c>
      <c r="AK38">
        <v>31.958215546041473</v>
      </c>
      <c r="AL38">
        <v>18.252397340412724</v>
      </c>
      <c r="AM38">
        <v>8.5718537214834694</v>
      </c>
      <c r="AN38">
        <v>6.9411834637862657E-2</v>
      </c>
      <c r="AO38">
        <v>0</v>
      </c>
      <c r="AP38">
        <v>0</v>
      </c>
      <c r="AQ38">
        <v>9.339323986798135</v>
      </c>
      <c r="AR38">
        <v>23.335926178576063</v>
      </c>
      <c r="AS38">
        <v>17.272086592990636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33.189841936553258</v>
      </c>
      <c r="BB38">
        <f t="shared" si="0"/>
        <v>760.82551539725785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277.59493160468554</v>
      </c>
      <c r="L39">
        <v>11.031397479699603</v>
      </c>
      <c r="M39">
        <v>66.666764365320589</v>
      </c>
      <c r="N39">
        <v>55.029563750930706</v>
      </c>
      <c r="O39">
        <v>76.822374861681837</v>
      </c>
      <c r="P39">
        <v>33.128039630119353</v>
      </c>
      <c r="Q39">
        <v>4.7997718865684549</v>
      </c>
      <c r="R39">
        <v>6.0105630522090081</v>
      </c>
      <c r="S39">
        <v>4.1348895121809894</v>
      </c>
      <c r="T39">
        <v>0.18737299102483823</v>
      </c>
      <c r="U39">
        <v>51.899438352957354</v>
      </c>
      <c r="V39">
        <v>3.007434180960832</v>
      </c>
      <c r="W39">
        <v>4.9563435060087944</v>
      </c>
      <c r="X39">
        <v>15.038364518989846</v>
      </c>
      <c r="Y39">
        <v>0</v>
      </c>
      <c r="Z39">
        <v>5.7718777532874137</v>
      </c>
      <c r="AA39">
        <v>2.7829860788979337</v>
      </c>
      <c r="AB39">
        <v>14.779157470403087</v>
      </c>
      <c r="AC39">
        <v>10.591801125242982</v>
      </c>
      <c r="AD39">
        <v>0</v>
      </c>
      <c r="AE39">
        <v>0</v>
      </c>
      <c r="AF39">
        <v>6.3557326224054522</v>
      </c>
      <c r="AG39">
        <v>33.046908414368218</v>
      </c>
      <c r="AH39">
        <v>0</v>
      </c>
      <c r="AI39">
        <v>0</v>
      </c>
      <c r="AJ39">
        <v>0</v>
      </c>
      <c r="AK39">
        <v>31.958215546041473</v>
      </c>
      <c r="AL39">
        <v>18.252397340412724</v>
      </c>
      <c r="AM39">
        <v>8.5718537214834694</v>
      </c>
      <c r="AN39">
        <v>6.9411834637862657E-2</v>
      </c>
      <c r="AO39">
        <v>0</v>
      </c>
      <c r="AP39">
        <v>0.1128133988282711</v>
      </c>
      <c r="AQ39">
        <v>9.339323986798135</v>
      </c>
      <c r="AR39">
        <v>23.335926178576063</v>
      </c>
      <c r="AS39">
        <v>17.272086592990636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33.128495605472288</v>
      </c>
      <c r="BB39">
        <f t="shared" si="0"/>
        <v>759.41924615223911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280.02754886099416</v>
      </c>
      <c r="L40">
        <v>11.03141599655047</v>
      </c>
      <c r="M40">
        <v>66.666764365320589</v>
      </c>
      <c r="N40">
        <v>55.029563750930706</v>
      </c>
      <c r="O40">
        <v>76.822374861681837</v>
      </c>
      <c r="P40">
        <v>33.128039630119353</v>
      </c>
      <c r="Q40">
        <v>4.3393245208084341</v>
      </c>
      <c r="R40">
        <v>6.0105630522090081</v>
      </c>
      <c r="S40">
        <v>4.1749714330188308</v>
      </c>
      <c r="T40">
        <v>0.18737299102483823</v>
      </c>
      <c r="U40">
        <v>51.899438352957354</v>
      </c>
      <c r="V40">
        <v>3.007434180960832</v>
      </c>
      <c r="W40">
        <v>4.9563435060087944</v>
      </c>
      <c r="X40">
        <v>15.038364518989846</v>
      </c>
      <c r="Y40">
        <v>0</v>
      </c>
      <c r="Z40">
        <v>5.7718777532874137</v>
      </c>
      <c r="AA40">
        <v>0</v>
      </c>
      <c r="AB40">
        <v>14.779157470403087</v>
      </c>
      <c r="AC40">
        <v>10.591801125242982</v>
      </c>
      <c r="AD40">
        <v>0</v>
      </c>
      <c r="AE40">
        <v>0</v>
      </c>
      <c r="AF40">
        <v>6.3557326224054522</v>
      </c>
      <c r="AG40">
        <v>33.046908414368218</v>
      </c>
      <c r="AH40">
        <v>0</v>
      </c>
      <c r="AI40">
        <v>0</v>
      </c>
      <c r="AJ40">
        <v>0</v>
      </c>
      <c r="AK40">
        <v>31.958215546041473</v>
      </c>
      <c r="AL40">
        <v>18.252397340412724</v>
      </c>
      <c r="AM40">
        <v>8.5718537214834694</v>
      </c>
      <c r="AN40">
        <v>6.9411834637862657E-2</v>
      </c>
      <c r="AO40">
        <v>0</v>
      </c>
      <c r="AP40">
        <v>0.1128133988282711</v>
      </c>
      <c r="AQ40">
        <v>9.339323986798135</v>
      </c>
      <c r="AR40">
        <v>20.905100515875166</v>
      </c>
      <c r="AS40">
        <v>17.272086592990636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32.994671174393808</v>
      </c>
      <c r="BB40">
        <f t="shared" si="0"/>
        <v>756.35152916995605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280.73398898812678</v>
      </c>
      <c r="L41">
        <v>11.03141599655047</v>
      </c>
      <c r="M41">
        <v>66.666764365320589</v>
      </c>
      <c r="N41">
        <v>55.029563750930706</v>
      </c>
      <c r="O41">
        <v>76.822374861681837</v>
      </c>
      <c r="P41">
        <v>33.128039630119353</v>
      </c>
      <c r="Q41">
        <v>4.3477857855382593</v>
      </c>
      <c r="R41">
        <v>6.0105630522090081</v>
      </c>
      <c r="S41">
        <v>4.3407740183436028</v>
      </c>
      <c r="T41">
        <v>0.19721399556402688</v>
      </c>
      <c r="U41">
        <v>51.899438352957354</v>
      </c>
      <c r="V41">
        <v>2.8902748533717304</v>
      </c>
      <c r="W41">
        <v>4.9563435060087944</v>
      </c>
      <c r="X41">
        <v>15.038364518989846</v>
      </c>
      <c r="Y41">
        <v>0</v>
      </c>
      <c r="Z41">
        <v>5.7718777532874137</v>
      </c>
      <c r="AA41">
        <v>0</v>
      </c>
      <c r="AB41">
        <v>14.779157470403087</v>
      </c>
      <c r="AC41">
        <v>5.2959010567894875</v>
      </c>
      <c r="AD41">
        <v>0</v>
      </c>
      <c r="AE41">
        <v>0</v>
      </c>
      <c r="AF41">
        <v>6.3557326224054522</v>
      </c>
      <c r="AG41">
        <v>33.046908414368218</v>
      </c>
      <c r="AH41">
        <v>0</v>
      </c>
      <c r="AI41">
        <v>0</v>
      </c>
      <c r="AJ41">
        <v>0</v>
      </c>
      <c r="AK41">
        <v>31.958215546041473</v>
      </c>
      <c r="AL41">
        <v>18.252397340412724</v>
      </c>
      <c r="AM41">
        <v>8.5718537214834694</v>
      </c>
      <c r="AN41">
        <v>6.9411834637862657E-2</v>
      </c>
      <c r="AO41">
        <v>0</v>
      </c>
      <c r="AP41">
        <v>0.1128133988282711</v>
      </c>
      <c r="AQ41">
        <v>9.339323986798135</v>
      </c>
      <c r="AR41">
        <v>20.905100515875166</v>
      </c>
      <c r="AS41">
        <v>17.272086592990636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32.805630071875335</v>
      </c>
      <c r="BB41">
        <f t="shared" si="0"/>
        <v>752.01805585815816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280.73398898812678</v>
      </c>
      <c r="L42">
        <v>11.03141599655047</v>
      </c>
      <c r="M42">
        <v>66.666764365320589</v>
      </c>
      <c r="N42">
        <v>55.029563750930706</v>
      </c>
      <c r="O42">
        <v>76.822374861681837</v>
      </c>
      <c r="P42">
        <v>33.128039630119353</v>
      </c>
      <c r="Q42">
        <v>4.3477857855382593</v>
      </c>
      <c r="R42">
        <v>6.0105630522090081</v>
      </c>
      <c r="S42">
        <v>4.3407740183436028</v>
      </c>
      <c r="T42">
        <v>0.19721399556402688</v>
      </c>
      <c r="U42">
        <v>51.899438352957354</v>
      </c>
      <c r="V42">
        <v>2.8589722376312428</v>
      </c>
      <c r="W42">
        <v>4.9563435060087944</v>
      </c>
      <c r="X42">
        <v>15.038364518989846</v>
      </c>
      <c r="Y42">
        <v>0</v>
      </c>
      <c r="Z42">
        <v>5.7718777532874137</v>
      </c>
      <c r="AA42">
        <v>0</v>
      </c>
      <c r="AB42">
        <v>7.3520680162112368</v>
      </c>
      <c r="AC42">
        <v>5.2959010567894875</v>
      </c>
      <c r="AD42">
        <v>0</v>
      </c>
      <c r="AE42">
        <v>0</v>
      </c>
      <c r="AF42">
        <v>6.3557326224054522</v>
      </c>
      <c r="AG42">
        <v>33.046908414368218</v>
      </c>
      <c r="AH42">
        <v>0</v>
      </c>
      <c r="AI42">
        <v>0</v>
      </c>
      <c r="AJ42">
        <v>0</v>
      </c>
      <c r="AK42">
        <v>31.958215546041473</v>
      </c>
      <c r="AL42">
        <v>18.252397340412724</v>
      </c>
      <c r="AM42">
        <v>8.5718537214834694</v>
      </c>
      <c r="AN42">
        <v>6.9411834637862657E-2</v>
      </c>
      <c r="AO42">
        <v>0</v>
      </c>
      <c r="AP42">
        <v>0.1128133988282711</v>
      </c>
      <c r="AQ42">
        <v>9.339323986798135</v>
      </c>
      <c r="AR42">
        <v>20.905100515875166</v>
      </c>
      <c r="AS42">
        <v>17.272086592990636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32.493869283352169</v>
      </c>
      <c r="BB42">
        <f t="shared" si="0"/>
        <v>744.87142457674906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280.73557464145233</v>
      </c>
      <c r="L43">
        <v>11.03141599655047</v>
      </c>
      <c r="M43">
        <v>66.666764365320589</v>
      </c>
      <c r="N43">
        <v>55.029563750930706</v>
      </c>
      <c r="O43">
        <v>76.822374861681837</v>
      </c>
      <c r="P43">
        <v>33.128039630119353</v>
      </c>
      <c r="Q43">
        <v>4.3462326256635659</v>
      </c>
      <c r="R43">
        <v>6.0105630522090081</v>
      </c>
      <c r="S43">
        <v>4.3407740183436028</v>
      </c>
      <c r="T43">
        <v>0.18939486762214428</v>
      </c>
      <c r="U43">
        <v>51.899438352957354</v>
      </c>
      <c r="V43">
        <v>3.0071304510436705</v>
      </c>
      <c r="W43">
        <v>5.0080433856083308</v>
      </c>
      <c r="X43">
        <v>64.666968359052618</v>
      </c>
      <c r="Y43">
        <v>0</v>
      </c>
      <c r="Z43">
        <v>5.7718777532874137</v>
      </c>
      <c r="AA43">
        <v>0</v>
      </c>
      <c r="AB43">
        <v>7.3520680162112368</v>
      </c>
      <c r="AC43">
        <v>5.2959010567894875</v>
      </c>
      <c r="AD43">
        <v>0</v>
      </c>
      <c r="AE43">
        <v>0</v>
      </c>
      <c r="AF43">
        <v>6.3557326224054522</v>
      </c>
      <c r="AG43">
        <v>33.046908414368218</v>
      </c>
      <c r="AH43">
        <v>0</v>
      </c>
      <c r="AI43">
        <v>0</v>
      </c>
      <c r="AJ43">
        <v>0</v>
      </c>
      <c r="AK43">
        <v>31.958215546041473</v>
      </c>
      <c r="AL43">
        <v>18.252397340412724</v>
      </c>
      <c r="AM43">
        <v>8.5718537214834694</v>
      </c>
      <c r="AN43">
        <v>6.9411834637862657E-2</v>
      </c>
      <c r="AO43">
        <v>0</v>
      </c>
      <c r="AP43">
        <v>0.1128133988282711</v>
      </c>
      <c r="AQ43">
        <v>9.339323986798135</v>
      </c>
      <c r="AR43">
        <v>20.905100515875166</v>
      </c>
      <c r="AS43">
        <v>17.272086592990636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34.576373510833029</v>
      </c>
      <c r="BB43">
        <f t="shared" si="0"/>
        <v>792.60959564785185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280.73557464145233</v>
      </c>
      <c r="L44">
        <v>11.03141599655047</v>
      </c>
      <c r="M44">
        <v>66.666764365320589</v>
      </c>
      <c r="N44">
        <v>55.029563750930706</v>
      </c>
      <c r="O44">
        <v>76.822374861681837</v>
      </c>
      <c r="P44">
        <v>33.128039630119353</v>
      </c>
      <c r="Q44">
        <v>4.3462326256635659</v>
      </c>
      <c r="R44">
        <v>6.0105630522090081</v>
      </c>
      <c r="S44">
        <v>4.3407740183436028</v>
      </c>
      <c r="T44">
        <v>0.18939486762214428</v>
      </c>
      <c r="U44">
        <v>51.899438352957354</v>
      </c>
      <c r="V44">
        <v>3.0071304510436705</v>
      </c>
      <c r="W44">
        <v>5.0080433856083308</v>
      </c>
      <c r="X44">
        <v>64.954327148001255</v>
      </c>
      <c r="Y44">
        <v>0</v>
      </c>
      <c r="Z44">
        <v>5.7718777532874137</v>
      </c>
      <c r="AA44">
        <v>0</v>
      </c>
      <c r="AB44">
        <v>7.3520680162112368</v>
      </c>
      <c r="AC44">
        <v>5.2959010567894875</v>
      </c>
      <c r="AD44">
        <v>0</v>
      </c>
      <c r="AE44">
        <v>0</v>
      </c>
      <c r="AF44">
        <v>6.3557326224054522</v>
      </c>
      <c r="AG44">
        <v>33.046908414368218</v>
      </c>
      <c r="AH44">
        <v>0</v>
      </c>
      <c r="AI44">
        <v>0</v>
      </c>
      <c r="AJ44">
        <v>0</v>
      </c>
      <c r="AK44">
        <v>31.958215546041473</v>
      </c>
      <c r="AL44">
        <v>18.252397340412724</v>
      </c>
      <c r="AM44">
        <v>8.5718537214834694</v>
      </c>
      <c r="AN44">
        <v>6.9411834637862657E-2</v>
      </c>
      <c r="AO44">
        <v>0</v>
      </c>
      <c r="AP44">
        <v>0.1128133988282711</v>
      </c>
      <c r="AQ44">
        <v>9.339323986798135</v>
      </c>
      <c r="AR44">
        <v>20.905100515875166</v>
      </c>
      <c r="AS44">
        <v>17.272086592990636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34.588385108211092</v>
      </c>
      <c r="BB44">
        <f t="shared" si="0"/>
        <v>792.88494283942237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280.73557464145233</v>
      </c>
      <c r="L45">
        <v>11.03141599655047</v>
      </c>
      <c r="M45">
        <v>66.666764365320589</v>
      </c>
      <c r="N45">
        <v>55.029563750930706</v>
      </c>
      <c r="O45">
        <v>76.822374861681837</v>
      </c>
      <c r="P45">
        <v>33.128039630119353</v>
      </c>
      <c r="Q45">
        <v>4.3725128891864022</v>
      </c>
      <c r="R45">
        <v>6.0109210943358296</v>
      </c>
      <c r="S45">
        <v>4.2978732725486308</v>
      </c>
      <c r="T45">
        <v>0.19721399556402688</v>
      </c>
      <c r="U45">
        <v>51.899438352957354</v>
      </c>
      <c r="V45">
        <v>3.0071304510436705</v>
      </c>
      <c r="W45">
        <v>5.0080433856083308</v>
      </c>
      <c r="X45">
        <v>64.954327148001255</v>
      </c>
      <c r="Y45">
        <v>0</v>
      </c>
      <c r="Z45">
        <v>5.7718777532874137</v>
      </c>
      <c r="AA45">
        <v>0</v>
      </c>
      <c r="AB45">
        <v>7.3520680162112368</v>
      </c>
      <c r="AC45">
        <v>5.2959010567894875</v>
      </c>
      <c r="AD45">
        <v>0</v>
      </c>
      <c r="AE45">
        <v>0</v>
      </c>
      <c r="AF45">
        <v>6.3557326224054522</v>
      </c>
      <c r="AG45">
        <v>33.046908414368218</v>
      </c>
      <c r="AH45">
        <v>0</v>
      </c>
      <c r="AI45">
        <v>0</v>
      </c>
      <c r="AJ45">
        <v>0</v>
      </c>
      <c r="AK45">
        <v>31.958215546041473</v>
      </c>
      <c r="AL45">
        <v>18.252397340412724</v>
      </c>
      <c r="AM45">
        <v>8.5718537214834694</v>
      </c>
      <c r="AN45">
        <v>6.805086440722187E-2</v>
      </c>
      <c r="AO45">
        <v>0</v>
      </c>
      <c r="AP45">
        <v>0.1128133988282711</v>
      </c>
      <c r="AQ45">
        <v>9.339323986798135</v>
      </c>
      <c r="AR45">
        <v>20.905100515875166</v>
      </c>
      <c r="AS45">
        <v>17.272086592990636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34.587975289205339</v>
      </c>
      <c r="BB45">
        <f t="shared" si="0"/>
        <v>792.87554837599396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280.73557464145233</v>
      </c>
      <c r="L46">
        <v>11.03141599655047</v>
      </c>
      <c r="M46">
        <v>66.666764365320589</v>
      </c>
      <c r="N46">
        <v>55.029563750930706</v>
      </c>
      <c r="O46">
        <v>76.822374861681837</v>
      </c>
      <c r="P46">
        <v>33.128039630119353</v>
      </c>
      <c r="Q46">
        <v>4.3725128891864022</v>
      </c>
      <c r="R46">
        <v>6.0109210943358296</v>
      </c>
      <c r="S46">
        <v>4.2978732725486308</v>
      </c>
      <c r="T46">
        <v>0.19721399556402688</v>
      </c>
      <c r="U46">
        <v>51.899438352957354</v>
      </c>
      <c r="V46">
        <v>3.0071304510436705</v>
      </c>
      <c r="W46">
        <v>5.0080433856083308</v>
      </c>
      <c r="X46">
        <v>64.954327148001255</v>
      </c>
      <c r="Y46">
        <v>0</v>
      </c>
      <c r="Z46">
        <v>5.7718777532874137</v>
      </c>
      <c r="AA46">
        <v>0</v>
      </c>
      <c r="AB46">
        <v>7.3520680162112368</v>
      </c>
      <c r="AC46">
        <v>5.2959010567894875</v>
      </c>
      <c r="AD46">
        <v>0</v>
      </c>
      <c r="AE46">
        <v>0</v>
      </c>
      <c r="AF46">
        <v>6.3557326224054522</v>
      </c>
      <c r="AG46">
        <v>33.046908414368218</v>
      </c>
      <c r="AH46">
        <v>0</v>
      </c>
      <c r="AI46">
        <v>0</v>
      </c>
      <c r="AJ46">
        <v>0</v>
      </c>
      <c r="AK46">
        <v>31.958215546041473</v>
      </c>
      <c r="AL46">
        <v>18.252397340412724</v>
      </c>
      <c r="AM46">
        <v>8.5718537214834694</v>
      </c>
      <c r="AN46">
        <v>6.805086440722187E-2</v>
      </c>
      <c r="AO46">
        <v>0</v>
      </c>
      <c r="AP46">
        <v>0.1128133988282711</v>
      </c>
      <c r="AQ46">
        <v>9.339323986798135</v>
      </c>
      <c r="AR46">
        <v>20.905100515875166</v>
      </c>
      <c r="AS46">
        <v>17.272086592990636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34.587975289205339</v>
      </c>
      <c r="BB46">
        <f t="shared" si="0"/>
        <v>792.87554837599396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269.70024114462001</v>
      </c>
      <c r="L47">
        <v>11.03141599655047</v>
      </c>
      <c r="M47">
        <v>66.666764365320589</v>
      </c>
      <c r="N47">
        <v>55.029563750930706</v>
      </c>
      <c r="O47">
        <v>76.822374861681837</v>
      </c>
      <c r="P47">
        <v>33.128039630119353</v>
      </c>
      <c r="Q47">
        <v>3.0076563650302259</v>
      </c>
      <c r="R47">
        <v>6.0109210943358296</v>
      </c>
      <c r="S47">
        <v>4.0066152125122239</v>
      </c>
      <c r="T47">
        <v>0</v>
      </c>
      <c r="U47">
        <v>51.899438352957354</v>
      </c>
      <c r="V47">
        <v>3.0071304510436705</v>
      </c>
      <c r="W47">
        <v>5.0080433856083308</v>
      </c>
      <c r="X47">
        <v>64.954327148001255</v>
      </c>
      <c r="Y47">
        <v>0</v>
      </c>
      <c r="Z47">
        <v>5.7718777532874137</v>
      </c>
      <c r="AA47">
        <v>0</v>
      </c>
      <c r="AB47">
        <v>7.3520680162112368</v>
      </c>
      <c r="AC47">
        <v>5.2959010567894875</v>
      </c>
      <c r="AD47">
        <v>0</v>
      </c>
      <c r="AE47">
        <v>0</v>
      </c>
      <c r="AF47">
        <v>6.3557326224054522</v>
      </c>
      <c r="AG47">
        <v>33.046908414368218</v>
      </c>
      <c r="AH47">
        <v>0</v>
      </c>
      <c r="AI47">
        <v>0</v>
      </c>
      <c r="AJ47">
        <v>0</v>
      </c>
      <c r="AK47">
        <v>31.958215546041473</v>
      </c>
      <c r="AL47">
        <v>18.252397340412724</v>
      </c>
      <c r="AM47">
        <v>8.5718537214834694</v>
      </c>
      <c r="AN47">
        <v>6.805086440722187E-2</v>
      </c>
      <c r="AO47">
        <v>0</v>
      </c>
      <c r="AP47">
        <v>0.1128133988282711</v>
      </c>
      <c r="AQ47">
        <v>9.339323986798135</v>
      </c>
      <c r="AR47">
        <v>20.905100515875166</v>
      </c>
      <c r="AS47">
        <v>17.272086592990636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34.049229214403873</v>
      </c>
      <c r="BB47">
        <f t="shared" si="0"/>
        <v>780.52563237420657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269.70024114462001</v>
      </c>
      <c r="L48">
        <v>11.03141599655047</v>
      </c>
      <c r="M48">
        <v>66.666764365320589</v>
      </c>
      <c r="N48">
        <v>55.029563750930706</v>
      </c>
      <c r="O48">
        <v>76.822374861681837</v>
      </c>
      <c r="P48">
        <v>33.128039630119353</v>
      </c>
      <c r="Q48">
        <v>3.0135564212542785</v>
      </c>
      <c r="R48">
        <v>6.0109210943358296</v>
      </c>
      <c r="S48">
        <v>4.0066152125122239</v>
      </c>
      <c r="T48">
        <v>0</v>
      </c>
      <c r="U48">
        <v>51.899438352957354</v>
      </c>
      <c r="V48">
        <v>3.0071304510436705</v>
      </c>
      <c r="W48">
        <v>5.0080433856083308</v>
      </c>
      <c r="X48">
        <v>64.954327148001255</v>
      </c>
      <c r="Y48">
        <v>0</v>
      </c>
      <c r="Z48">
        <v>5.7718777532874137</v>
      </c>
      <c r="AA48">
        <v>0</v>
      </c>
      <c r="AB48">
        <v>7.3520680162112368</v>
      </c>
      <c r="AC48">
        <v>5.2959010567894875</v>
      </c>
      <c r="AD48">
        <v>0</v>
      </c>
      <c r="AE48">
        <v>0</v>
      </c>
      <c r="AF48">
        <v>6.3557326224054522</v>
      </c>
      <c r="AG48">
        <v>33.046908414368218</v>
      </c>
      <c r="AH48">
        <v>0</v>
      </c>
      <c r="AI48">
        <v>0</v>
      </c>
      <c r="AJ48">
        <v>0</v>
      </c>
      <c r="AK48">
        <v>31.958215546041473</v>
      </c>
      <c r="AL48">
        <v>18.252397340412724</v>
      </c>
      <c r="AM48">
        <v>8.5718537214834694</v>
      </c>
      <c r="AN48">
        <v>6.805086440722187E-2</v>
      </c>
      <c r="AO48">
        <v>0</v>
      </c>
      <c r="AP48">
        <v>0.1128133988282711</v>
      </c>
      <c r="AQ48">
        <v>9.339323986798135</v>
      </c>
      <c r="AR48">
        <v>20.905100515875166</v>
      </c>
      <c r="AS48">
        <v>17.272086592990636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34.049475836754034</v>
      </c>
      <c r="BB48">
        <f t="shared" si="0"/>
        <v>780.53128580808061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280.73124596288869</v>
      </c>
      <c r="L49">
        <v>11.03141599655047</v>
      </c>
      <c r="M49">
        <v>66.666764365320589</v>
      </c>
      <c r="N49">
        <v>55.029563750930706</v>
      </c>
      <c r="O49">
        <v>76.822374861681837</v>
      </c>
      <c r="P49">
        <v>33.128039630119353</v>
      </c>
      <c r="Q49">
        <v>3.0135564212542785</v>
      </c>
      <c r="R49">
        <v>6.0109210943358296</v>
      </c>
      <c r="S49">
        <v>4.0066152125122239</v>
      </c>
      <c r="T49">
        <v>0</v>
      </c>
      <c r="U49">
        <v>51.899438352957354</v>
      </c>
      <c r="V49">
        <v>3.0071304510436705</v>
      </c>
      <c r="W49">
        <v>5.0080433856083308</v>
      </c>
      <c r="X49">
        <v>64.954327148001255</v>
      </c>
      <c r="Y49">
        <v>0</v>
      </c>
      <c r="Z49">
        <v>5.7718777532874137</v>
      </c>
      <c r="AA49">
        <v>0</v>
      </c>
      <c r="AB49">
        <v>7.3520680162112368</v>
      </c>
      <c r="AC49">
        <v>5.2959010567894875</v>
      </c>
      <c r="AD49">
        <v>0</v>
      </c>
      <c r="AE49">
        <v>0</v>
      </c>
      <c r="AF49">
        <v>6.3557326224054522</v>
      </c>
      <c r="AG49">
        <v>33.046908414368218</v>
      </c>
      <c r="AH49">
        <v>0</v>
      </c>
      <c r="AI49">
        <v>0</v>
      </c>
      <c r="AJ49">
        <v>0</v>
      </c>
      <c r="AK49">
        <v>31.958215546041473</v>
      </c>
      <c r="AL49">
        <v>18.252397340412724</v>
      </c>
      <c r="AM49">
        <v>8.5718537214834694</v>
      </c>
      <c r="AN49">
        <v>6.805086440722187E-2</v>
      </c>
      <c r="AO49">
        <v>0</v>
      </c>
      <c r="AP49">
        <v>0.1128133988282711</v>
      </c>
      <c r="AQ49">
        <v>9.339323986798135</v>
      </c>
      <c r="AR49">
        <v>20.905100515875166</v>
      </c>
      <c r="AS49">
        <v>17.272086592990636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34.510571838157666</v>
      </c>
      <c r="BB49">
        <f t="shared" si="0"/>
        <v>791.10119462494561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280.73124596288869</v>
      </c>
      <c r="L50">
        <v>11.03141599655047</v>
      </c>
      <c r="M50">
        <v>66.666764365320589</v>
      </c>
      <c r="N50">
        <v>55.029563750930706</v>
      </c>
      <c r="O50">
        <v>76.822374861681837</v>
      </c>
      <c r="P50">
        <v>33.128039630119353</v>
      </c>
      <c r="Q50">
        <v>3.0135564212542785</v>
      </c>
      <c r="R50">
        <v>6.0109210943358296</v>
      </c>
      <c r="S50">
        <v>4.0066152125122239</v>
      </c>
      <c r="T50">
        <v>0</v>
      </c>
      <c r="U50">
        <v>51.899438352957354</v>
      </c>
      <c r="V50">
        <v>3.0071304510436705</v>
      </c>
      <c r="W50">
        <v>5.0080433856083308</v>
      </c>
      <c r="X50">
        <v>64.954327148001255</v>
      </c>
      <c r="Y50">
        <v>0</v>
      </c>
      <c r="Z50">
        <v>5.7718777532874137</v>
      </c>
      <c r="AA50">
        <v>0</v>
      </c>
      <c r="AB50">
        <v>7.3520680162112368</v>
      </c>
      <c r="AC50">
        <v>5.2959010567894875</v>
      </c>
      <c r="AD50">
        <v>0</v>
      </c>
      <c r="AE50">
        <v>0</v>
      </c>
      <c r="AF50">
        <v>6.3557326224054522</v>
      </c>
      <c r="AG50">
        <v>33.046908414368218</v>
      </c>
      <c r="AH50">
        <v>0</v>
      </c>
      <c r="AI50">
        <v>0</v>
      </c>
      <c r="AJ50">
        <v>0</v>
      </c>
      <c r="AK50">
        <v>31.958215546041473</v>
      </c>
      <c r="AL50">
        <v>18.252397340412724</v>
      </c>
      <c r="AM50">
        <v>8.5718537214834694</v>
      </c>
      <c r="AN50">
        <v>6.805086440722187E-2</v>
      </c>
      <c r="AO50">
        <v>0</v>
      </c>
      <c r="AP50">
        <v>0.1128133988282711</v>
      </c>
      <c r="AQ50">
        <v>9.339323986798135</v>
      </c>
      <c r="AR50">
        <v>20.905100515875166</v>
      </c>
      <c r="AS50">
        <v>17.272086592990636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34.510571838157666</v>
      </c>
      <c r="BB50">
        <f t="shared" si="0"/>
        <v>791.10119462494561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279.94679578926281</v>
      </c>
      <c r="L51">
        <v>11.030665474803541</v>
      </c>
      <c r="M51">
        <v>66.666764365320589</v>
      </c>
      <c r="N51">
        <v>55.029563750930706</v>
      </c>
      <c r="O51">
        <v>76.822374861681837</v>
      </c>
      <c r="P51">
        <v>33.128039630119353</v>
      </c>
      <c r="Q51">
        <v>3.0135564212542785</v>
      </c>
      <c r="R51">
        <v>6.011002018149382</v>
      </c>
      <c r="S51">
        <v>4.3398706227100075</v>
      </c>
      <c r="T51">
        <v>0</v>
      </c>
      <c r="U51">
        <v>51.899438352957354</v>
      </c>
      <c r="V51">
        <v>3.0057686275645836</v>
      </c>
      <c r="W51">
        <v>5.0080433856083308</v>
      </c>
      <c r="X51">
        <v>64.954327148001255</v>
      </c>
      <c r="Y51">
        <v>0</v>
      </c>
      <c r="Z51">
        <v>5.7718777532874137</v>
      </c>
      <c r="AA51">
        <v>0</v>
      </c>
      <c r="AB51">
        <v>7.3520680162112368</v>
      </c>
      <c r="AC51">
        <v>5.2959010567894875</v>
      </c>
      <c r="AD51">
        <v>0</v>
      </c>
      <c r="AE51">
        <v>0</v>
      </c>
      <c r="AF51">
        <v>6.3557326224054522</v>
      </c>
      <c r="AG51">
        <v>33.046908414368218</v>
      </c>
      <c r="AH51">
        <v>0</v>
      </c>
      <c r="AI51">
        <v>0</v>
      </c>
      <c r="AJ51">
        <v>0</v>
      </c>
      <c r="AK51">
        <v>31.958215546041473</v>
      </c>
      <c r="AL51">
        <v>18.252397340412724</v>
      </c>
      <c r="AM51">
        <v>8.5718537214834694</v>
      </c>
      <c r="AN51">
        <v>6.805086440722187E-2</v>
      </c>
      <c r="AO51">
        <v>0</v>
      </c>
      <c r="AP51">
        <v>0</v>
      </c>
      <c r="AQ51">
        <v>9.339323986798135</v>
      </c>
      <c r="AR51">
        <v>20.905100515875166</v>
      </c>
      <c r="AS51">
        <v>17.272086592990636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34.486911383560347</v>
      </c>
      <c r="BB51">
        <f t="shared" si="0"/>
        <v>790.55881549587411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279.94679578926281</v>
      </c>
      <c r="L52">
        <v>11.030665474803541</v>
      </c>
      <c r="M52">
        <v>66.666764365320589</v>
      </c>
      <c r="N52">
        <v>55.029563750930706</v>
      </c>
      <c r="O52">
        <v>76.822374861681837</v>
      </c>
      <c r="P52">
        <v>33.128039630119353</v>
      </c>
      <c r="Q52">
        <v>3.0135564212542785</v>
      </c>
      <c r="R52">
        <v>6.011002018149382</v>
      </c>
      <c r="S52">
        <v>4.3398706227100075</v>
      </c>
      <c r="T52">
        <v>0</v>
      </c>
      <c r="U52">
        <v>51.899438352957354</v>
      </c>
      <c r="V52">
        <v>3.0057686275645836</v>
      </c>
      <c r="W52">
        <v>5.0080433856083308</v>
      </c>
      <c r="X52">
        <v>64.954327148001255</v>
      </c>
      <c r="Y52">
        <v>0</v>
      </c>
      <c r="Z52">
        <v>5.7718777532874137</v>
      </c>
      <c r="AA52">
        <v>0</v>
      </c>
      <c r="AB52">
        <v>7.3520680162112368</v>
      </c>
      <c r="AC52">
        <v>5.2959010567894875</v>
      </c>
      <c r="AD52">
        <v>0</v>
      </c>
      <c r="AE52">
        <v>0</v>
      </c>
      <c r="AF52">
        <v>6.3557326224054522</v>
      </c>
      <c r="AG52">
        <v>33.046908414368218</v>
      </c>
      <c r="AH52">
        <v>0</v>
      </c>
      <c r="AI52">
        <v>0</v>
      </c>
      <c r="AJ52">
        <v>0</v>
      </c>
      <c r="AK52">
        <v>31.958215546041473</v>
      </c>
      <c r="AL52">
        <v>18.252397340412724</v>
      </c>
      <c r="AM52">
        <v>8.5718537214834694</v>
      </c>
      <c r="AN52">
        <v>6.805086440722187E-2</v>
      </c>
      <c r="AO52">
        <v>0</v>
      </c>
      <c r="AP52">
        <v>0</v>
      </c>
      <c r="AQ52">
        <v>9.339323986798135</v>
      </c>
      <c r="AR52">
        <v>20.905100515875166</v>
      </c>
      <c r="AS52">
        <v>17.272086592990636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34.486911383560347</v>
      </c>
      <c r="BB52">
        <f t="shared" si="0"/>
        <v>790.55881549587411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279.38470019603005</v>
      </c>
      <c r="L53">
        <v>11.030665474803541</v>
      </c>
      <c r="M53">
        <v>66.666764365320589</v>
      </c>
      <c r="N53">
        <v>55.029563750930706</v>
      </c>
      <c r="O53">
        <v>76.822374861681837</v>
      </c>
      <c r="P53">
        <v>33.128039630119353</v>
      </c>
      <c r="Q53">
        <v>3.0135564212542785</v>
      </c>
      <c r="R53">
        <v>20.022367770848714</v>
      </c>
      <c r="S53">
        <v>4.2273366180008569</v>
      </c>
      <c r="T53">
        <v>0</v>
      </c>
      <c r="U53">
        <v>51.899438352957354</v>
      </c>
      <c r="V53">
        <v>9.1237021480821472</v>
      </c>
      <c r="W53">
        <v>20.427546474712972</v>
      </c>
      <c r="X53">
        <v>64.954327148001255</v>
      </c>
      <c r="Y53">
        <v>0</v>
      </c>
      <c r="Z53">
        <v>5.7718777532874137</v>
      </c>
      <c r="AA53">
        <v>0</v>
      </c>
      <c r="AB53">
        <v>7.3520680162112368</v>
      </c>
      <c r="AC53">
        <v>5.2959010567894875</v>
      </c>
      <c r="AD53">
        <v>0</v>
      </c>
      <c r="AE53">
        <v>0</v>
      </c>
      <c r="AF53">
        <v>6.3557326224054522</v>
      </c>
      <c r="AG53">
        <v>33.046908414368218</v>
      </c>
      <c r="AH53">
        <v>0</v>
      </c>
      <c r="AI53">
        <v>0</v>
      </c>
      <c r="AJ53">
        <v>0</v>
      </c>
      <c r="AK53">
        <v>31.958215546041473</v>
      </c>
      <c r="AL53">
        <v>26.94401526986378</v>
      </c>
      <c r="AM53">
        <v>8.5718537214834694</v>
      </c>
      <c r="AN53">
        <v>6.5328789495929865E-2</v>
      </c>
      <c r="AO53">
        <v>0</v>
      </c>
      <c r="AP53">
        <v>0</v>
      </c>
      <c r="AQ53">
        <v>9.339323986798135</v>
      </c>
      <c r="AR53">
        <v>20.905100515875166</v>
      </c>
      <c r="AS53">
        <v>17.272086592990636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36.307847651831146</v>
      </c>
      <c r="BB53">
        <f t="shared" si="0"/>
        <v>832.30094784652272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279.38470019603005</v>
      </c>
      <c r="L54">
        <v>11.030665474803541</v>
      </c>
      <c r="M54">
        <v>66.666764365320589</v>
      </c>
      <c r="N54">
        <v>55.029563750930706</v>
      </c>
      <c r="O54">
        <v>76.822374861681837</v>
      </c>
      <c r="P54">
        <v>33.128039630119353</v>
      </c>
      <c r="Q54">
        <v>3.0076563650302259</v>
      </c>
      <c r="R54">
        <v>20.022367770848714</v>
      </c>
      <c r="S54">
        <v>4.2273366180008569</v>
      </c>
      <c r="T54">
        <v>0</v>
      </c>
      <c r="U54">
        <v>51.899438352957354</v>
      </c>
      <c r="V54">
        <v>9.1237021480821472</v>
      </c>
      <c r="W54">
        <v>20.427546474712972</v>
      </c>
      <c r="X54">
        <v>64.954327148001255</v>
      </c>
      <c r="Y54">
        <v>0</v>
      </c>
      <c r="Z54">
        <v>5.7718777532874137</v>
      </c>
      <c r="AA54">
        <v>0</v>
      </c>
      <c r="AB54">
        <v>7.3520680162112368</v>
      </c>
      <c r="AC54">
        <v>5.2959010567894875</v>
      </c>
      <c r="AD54">
        <v>0</v>
      </c>
      <c r="AE54">
        <v>0</v>
      </c>
      <c r="AF54">
        <v>6.3557326224054522</v>
      </c>
      <c r="AG54">
        <v>33.046908414368218</v>
      </c>
      <c r="AH54">
        <v>0</v>
      </c>
      <c r="AI54">
        <v>0</v>
      </c>
      <c r="AJ54">
        <v>0</v>
      </c>
      <c r="AK54">
        <v>31.958215546041473</v>
      </c>
      <c r="AL54">
        <v>26.94401526986378</v>
      </c>
      <c r="AM54">
        <v>8.5718537214834694</v>
      </c>
      <c r="AN54">
        <v>6.5328789495929865E-2</v>
      </c>
      <c r="AO54">
        <v>0</v>
      </c>
      <c r="AP54">
        <v>0</v>
      </c>
      <c r="AQ54">
        <v>9.339323986798135</v>
      </c>
      <c r="AR54">
        <v>20.905100515875166</v>
      </c>
      <c r="AS54">
        <v>17.272086592990636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36.307601029480971</v>
      </c>
      <c r="BB54">
        <f t="shared" si="0"/>
        <v>832.2952944126489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277.98315867486525</v>
      </c>
      <c r="L55">
        <v>11.031220728145017</v>
      </c>
      <c r="M55">
        <v>66.666764365320589</v>
      </c>
      <c r="N55">
        <v>55.029563750930706</v>
      </c>
      <c r="O55">
        <v>76.822374861681837</v>
      </c>
      <c r="P55">
        <v>33.128039630119353</v>
      </c>
      <c r="Q55">
        <v>3.0068169121450543</v>
      </c>
      <c r="R55">
        <v>20.025456078892599</v>
      </c>
      <c r="S55">
        <v>4.1727723945674979</v>
      </c>
      <c r="T55">
        <v>0</v>
      </c>
      <c r="U55">
        <v>51.899438352957354</v>
      </c>
      <c r="V55">
        <v>9.1285703484583927</v>
      </c>
      <c r="W55">
        <v>20.429065275770583</v>
      </c>
      <c r="X55">
        <v>64.956592817035713</v>
      </c>
      <c r="Y55">
        <v>0</v>
      </c>
      <c r="Z55">
        <v>5.7718777532874137</v>
      </c>
      <c r="AA55">
        <v>0</v>
      </c>
      <c r="AB55">
        <v>7.3520680162112368</v>
      </c>
      <c r="AC55">
        <v>5.2959010567894875</v>
      </c>
      <c r="AD55">
        <v>0</v>
      </c>
      <c r="AE55">
        <v>0</v>
      </c>
      <c r="AF55">
        <v>6.3557326224054522</v>
      </c>
      <c r="AG55">
        <v>33.046908414368218</v>
      </c>
      <c r="AH55">
        <v>0</v>
      </c>
      <c r="AI55">
        <v>0</v>
      </c>
      <c r="AJ55">
        <v>0</v>
      </c>
      <c r="AK55">
        <v>31.958215546041473</v>
      </c>
      <c r="AL55">
        <v>26.94401526986378</v>
      </c>
      <c r="AM55">
        <v>8.5718537214834694</v>
      </c>
      <c r="AN55">
        <v>6.5328789495929865E-2</v>
      </c>
      <c r="AO55">
        <v>0</v>
      </c>
      <c r="AP55">
        <v>0.1128133988282711</v>
      </c>
      <c r="AQ55">
        <v>9.339323986798135</v>
      </c>
      <c r="AR55">
        <v>20.905100515875166</v>
      </c>
      <c r="AS55">
        <v>17.272086592990636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36.251930302788686</v>
      </c>
      <c r="BB55">
        <f t="shared" si="0"/>
        <v>831.01912957253967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277.98315867486525</v>
      </c>
      <c r="L56">
        <v>11.031187536779489</v>
      </c>
      <c r="M56">
        <v>66.666764365320589</v>
      </c>
      <c r="N56">
        <v>55.029563750930706</v>
      </c>
      <c r="O56">
        <v>76.822374861681837</v>
      </c>
      <c r="P56">
        <v>33.128039630119353</v>
      </c>
      <c r="Q56">
        <v>3.0068169121450543</v>
      </c>
      <c r="R56">
        <v>20.025456078892599</v>
      </c>
      <c r="S56">
        <v>4.1727723945674979</v>
      </c>
      <c r="T56">
        <v>0</v>
      </c>
      <c r="U56">
        <v>51.899438352957354</v>
      </c>
      <c r="V56">
        <v>9.1285703484583927</v>
      </c>
      <c r="W56">
        <v>20.429065275770583</v>
      </c>
      <c r="X56">
        <v>64.956592817035713</v>
      </c>
      <c r="Y56">
        <v>0</v>
      </c>
      <c r="Z56">
        <v>5.7718777532874137</v>
      </c>
      <c r="AA56">
        <v>0</v>
      </c>
      <c r="AB56">
        <v>7.3520680162112368</v>
      </c>
      <c r="AC56">
        <v>5.2959010567894875</v>
      </c>
      <c r="AD56">
        <v>0</v>
      </c>
      <c r="AE56">
        <v>0</v>
      </c>
      <c r="AF56">
        <v>6.3557326224054522</v>
      </c>
      <c r="AG56">
        <v>33.046908414368218</v>
      </c>
      <c r="AH56">
        <v>0</v>
      </c>
      <c r="AI56">
        <v>0</v>
      </c>
      <c r="AJ56">
        <v>0</v>
      </c>
      <c r="AK56">
        <v>31.958215546041473</v>
      </c>
      <c r="AL56">
        <v>26.94401526986378</v>
      </c>
      <c r="AM56">
        <v>8.5718537214834694</v>
      </c>
      <c r="AN56">
        <v>6.5328789495929865E-2</v>
      </c>
      <c r="AO56">
        <v>0</v>
      </c>
      <c r="AP56">
        <v>0.1128133988282711</v>
      </c>
      <c r="AQ56">
        <v>9.339323986798135</v>
      </c>
      <c r="AR56">
        <v>20.905100515875166</v>
      </c>
      <c r="AS56">
        <v>17.272086592990636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36.251928915389605</v>
      </c>
      <c r="BB56">
        <f t="shared" si="0"/>
        <v>831.01909776857326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277.96858249183873</v>
      </c>
      <c r="L57">
        <v>11.031187536779489</v>
      </c>
      <c r="M57">
        <v>66.666764365320589</v>
      </c>
      <c r="N57">
        <v>55.029563750930706</v>
      </c>
      <c r="O57">
        <v>76.822374861681837</v>
      </c>
      <c r="P57">
        <v>33.128039630119353</v>
      </c>
      <c r="Q57">
        <v>3.0068169121450543</v>
      </c>
      <c r="R57">
        <v>20.025456078892599</v>
      </c>
      <c r="S57">
        <v>4.1727723945674979</v>
      </c>
      <c r="T57">
        <v>0</v>
      </c>
      <c r="U57">
        <v>51.899438352957354</v>
      </c>
      <c r="V57">
        <v>9.1237021480821472</v>
      </c>
      <c r="W57">
        <v>20.429065275770583</v>
      </c>
      <c r="X57">
        <v>64.954327148001255</v>
      </c>
      <c r="Y57">
        <v>0</v>
      </c>
      <c r="Z57">
        <v>5.7718777532874137</v>
      </c>
      <c r="AA57">
        <v>0</v>
      </c>
      <c r="AB57">
        <v>7.3520680162112368</v>
      </c>
      <c r="AC57">
        <v>0</v>
      </c>
      <c r="AD57">
        <v>0</v>
      </c>
      <c r="AE57">
        <v>0</v>
      </c>
      <c r="AF57">
        <v>6.3557326224054522</v>
      </c>
      <c r="AG57">
        <v>33.046908414368218</v>
      </c>
      <c r="AH57">
        <v>0</v>
      </c>
      <c r="AI57">
        <v>0</v>
      </c>
      <c r="AJ57">
        <v>0</v>
      </c>
      <c r="AK57">
        <v>31.958215546041473</v>
      </c>
      <c r="AL57">
        <v>26.94401526986378</v>
      </c>
      <c r="AM57">
        <v>8.5718537214834694</v>
      </c>
      <c r="AN57">
        <v>6.5328789495929865E-2</v>
      </c>
      <c r="AO57">
        <v>0</v>
      </c>
      <c r="AP57">
        <v>0.28203372624416423</v>
      </c>
      <c r="AQ57">
        <v>9.339323986798135</v>
      </c>
      <c r="AR57">
        <v>20.905100515875166</v>
      </c>
      <c r="AS57">
        <v>17.272086592990636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36.036726180709927</v>
      </c>
      <c r="BB57">
        <f t="shared" si="0"/>
        <v>826.08590972144214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277.96858249183873</v>
      </c>
      <c r="L58">
        <v>11.031187536779489</v>
      </c>
      <c r="M58">
        <v>66.666764365320589</v>
      </c>
      <c r="N58">
        <v>55.029563750930706</v>
      </c>
      <c r="O58">
        <v>76.822374861681837</v>
      </c>
      <c r="P58">
        <v>33.128039630119353</v>
      </c>
      <c r="Q58">
        <v>3.0068169121450543</v>
      </c>
      <c r="R58">
        <v>20.025456078892599</v>
      </c>
      <c r="S58">
        <v>4.1727723945674979</v>
      </c>
      <c r="T58">
        <v>0</v>
      </c>
      <c r="U58">
        <v>51.899438352957354</v>
      </c>
      <c r="V58">
        <v>9.1237021480821472</v>
      </c>
      <c r="W58">
        <v>20.429065275770583</v>
      </c>
      <c r="X58">
        <v>64.954327148001255</v>
      </c>
      <c r="Y58">
        <v>0</v>
      </c>
      <c r="Z58">
        <v>5.7718777532874137</v>
      </c>
      <c r="AA58">
        <v>0</v>
      </c>
      <c r="AB58">
        <v>7.3520680162112368</v>
      </c>
      <c r="AC58">
        <v>0</v>
      </c>
      <c r="AD58">
        <v>0</v>
      </c>
      <c r="AE58">
        <v>0</v>
      </c>
      <c r="AF58">
        <v>6.3557326224054522</v>
      </c>
      <c r="AG58">
        <v>33.046908414368218</v>
      </c>
      <c r="AH58">
        <v>0</v>
      </c>
      <c r="AI58">
        <v>0</v>
      </c>
      <c r="AJ58">
        <v>0</v>
      </c>
      <c r="AK58">
        <v>31.958215546041473</v>
      </c>
      <c r="AL58">
        <v>26.94401526986378</v>
      </c>
      <c r="AM58">
        <v>8.5718537214834694</v>
      </c>
      <c r="AN58">
        <v>6.5328789495929865E-2</v>
      </c>
      <c r="AO58">
        <v>0</v>
      </c>
      <c r="AP58">
        <v>0.16922032741589318</v>
      </c>
      <c r="AQ58">
        <v>9.339323986798135</v>
      </c>
      <c r="AR58">
        <v>20.905100515875166</v>
      </c>
      <c r="AS58">
        <v>17.272086592990636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36.032010580638904</v>
      </c>
      <c r="BB58">
        <f t="shared" si="0"/>
        <v>825.97781192268485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277.1941322638732</v>
      </c>
      <c r="L59">
        <v>11.031220728145017</v>
      </c>
      <c r="M59">
        <v>66.666764365320589</v>
      </c>
      <c r="N59">
        <v>55.029563750930706</v>
      </c>
      <c r="O59">
        <v>76.822374861681837</v>
      </c>
      <c r="P59">
        <v>33.128039630119353</v>
      </c>
      <c r="Q59">
        <v>3.0068169121450543</v>
      </c>
      <c r="R59">
        <v>18.47684918661691</v>
      </c>
      <c r="S59">
        <v>4.0058457433775283</v>
      </c>
      <c r="T59">
        <v>0</v>
      </c>
      <c r="U59">
        <v>51.899438352957354</v>
      </c>
      <c r="V59">
        <v>9.1237021480821472</v>
      </c>
      <c r="W59">
        <v>20.427546474712972</v>
      </c>
      <c r="X59">
        <v>64.954327148001255</v>
      </c>
      <c r="Y59">
        <v>0</v>
      </c>
      <c r="Z59">
        <v>5.7718777532874137</v>
      </c>
      <c r="AA59">
        <v>0</v>
      </c>
      <c r="AB59">
        <v>7.3520680162112368</v>
      </c>
      <c r="AC59">
        <v>0</v>
      </c>
      <c r="AD59">
        <v>0</v>
      </c>
      <c r="AE59">
        <v>0</v>
      </c>
      <c r="AF59">
        <v>6.3557326224054522</v>
      </c>
      <c r="AG59">
        <v>33.046908414368218</v>
      </c>
      <c r="AH59">
        <v>0</v>
      </c>
      <c r="AI59">
        <v>0</v>
      </c>
      <c r="AJ59">
        <v>0</v>
      </c>
      <c r="AK59">
        <v>31.958215546041473</v>
      </c>
      <c r="AL59">
        <v>26.94401526986378</v>
      </c>
      <c r="AM59">
        <v>8.5718537214834694</v>
      </c>
      <c r="AN59">
        <v>6.5328789495929865E-2</v>
      </c>
      <c r="AO59">
        <v>0</v>
      </c>
      <c r="AP59">
        <v>0.16922032741589318</v>
      </c>
      <c r="AQ59">
        <v>9.339323986798135</v>
      </c>
      <c r="AR59">
        <v>20.905100515875166</v>
      </c>
      <c r="AS59">
        <v>17.272086592990636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35.927867160507951</v>
      </c>
      <c r="BB59">
        <f t="shared" si="0"/>
        <v>823.59048596169271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277.1941322638732</v>
      </c>
      <c r="L60">
        <v>11.031202029188361</v>
      </c>
      <c r="M60">
        <v>66.666764365320589</v>
      </c>
      <c r="N60">
        <v>55.029563750930706</v>
      </c>
      <c r="O60">
        <v>76.822374861681837</v>
      </c>
      <c r="P60">
        <v>33.128039630119353</v>
      </c>
      <c r="Q60">
        <v>3.0068169121450543</v>
      </c>
      <c r="R60">
        <v>20.018596614277037</v>
      </c>
      <c r="S60">
        <v>4.0058457433775283</v>
      </c>
      <c r="T60">
        <v>0</v>
      </c>
      <c r="U60">
        <v>51.899438352957354</v>
      </c>
      <c r="V60">
        <v>9.1237021480821472</v>
      </c>
      <c r="W60">
        <v>20.427546474712972</v>
      </c>
      <c r="X60">
        <v>64.954327148001255</v>
      </c>
      <c r="Y60">
        <v>0</v>
      </c>
      <c r="Z60">
        <v>5.7718777532874137</v>
      </c>
      <c r="AA60">
        <v>0</v>
      </c>
      <c r="AB60">
        <v>7.3520680162112368</v>
      </c>
      <c r="AC60">
        <v>0</v>
      </c>
      <c r="AD60">
        <v>0</v>
      </c>
      <c r="AE60">
        <v>0</v>
      </c>
      <c r="AF60">
        <v>6.3557326224054522</v>
      </c>
      <c r="AG60">
        <v>33.046908414368218</v>
      </c>
      <c r="AH60">
        <v>9.277192812669588</v>
      </c>
      <c r="AI60">
        <v>0</v>
      </c>
      <c r="AJ60">
        <v>0</v>
      </c>
      <c r="AK60">
        <v>31.958215546041473</v>
      </c>
      <c r="AL60">
        <v>26.94401526986378</v>
      </c>
      <c r="AM60">
        <v>8.5718537214834694</v>
      </c>
      <c r="AN60">
        <v>6.5328789495929865E-2</v>
      </c>
      <c r="AO60">
        <v>0</v>
      </c>
      <c r="AP60">
        <v>0.16922032741589318</v>
      </c>
      <c r="AQ60">
        <v>9.339323986798135</v>
      </c>
      <c r="AR60">
        <v>20.905100515875166</v>
      </c>
      <c r="AS60">
        <v>17.272086592990636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36.380098080937351</v>
      </c>
      <c r="BB60">
        <f t="shared" si="0"/>
        <v>833.95717658263629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279.55277383020007</v>
      </c>
      <c r="L61">
        <v>11.031162184371405</v>
      </c>
      <c r="M61">
        <v>66.666764365320589</v>
      </c>
      <c r="N61">
        <v>55.029563750930706</v>
      </c>
      <c r="O61">
        <v>76.822374861681837</v>
      </c>
      <c r="P61">
        <v>33.128039630119353</v>
      </c>
      <c r="Q61">
        <v>3.0068169121450543</v>
      </c>
      <c r="R61">
        <v>20.018596614277037</v>
      </c>
      <c r="S61">
        <v>4.0058457433775283</v>
      </c>
      <c r="T61">
        <v>0</v>
      </c>
      <c r="U61">
        <v>51.899438352957354</v>
      </c>
      <c r="V61">
        <v>9.1237021480821472</v>
      </c>
      <c r="W61">
        <v>20.427546474712972</v>
      </c>
      <c r="X61">
        <v>64.954327148001255</v>
      </c>
      <c r="Y61">
        <v>0</v>
      </c>
      <c r="Z61">
        <v>5.7718777532874137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6.3557326224054522</v>
      </c>
      <c r="AG61">
        <v>33.046908414368218</v>
      </c>
      <c r="AH61">
        <v>9.277192812669588</v>
      </c>
      <c r="AI61">
        <v>0</v>
      </c>
      <c r="AJ61">
        <v>0</v>
      </c>
      <c r="AK61">
        <v>31.958215546041473</v>
      </c>
      <c r="AL61">
        <v>26.94401526986378</v>
      </c>
      <c r="AM61">
        <v>8.5718537214834694</v>
      </c>
      <c r="AN61">
        <v>6.5328789495929865E-2</v>
      </c>
      <c r="AO61">
        <v>0</v>
      </c>
      <c r="AP61">
        <v>0.16922032741589318</v>
      </c>
      <c r="AQ61">
        <v>9.339323986798135</v>
      </c>
      <c r="AR61">
        <v>20.905100515875166</v>
      </c>
      <c r="AS61">
        <v>17.272086592990636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36.171371189818835</v>
      </c>
      <c r="BB61">
        <f t="shared" si="0"/>
        <v>829.17243717905342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279.55277383020007</v>
      </c>
      <c r="L62">
        <v>11.031077236223483</v>
      </c>
      <c r="M62">
        <v>66.666764365320589</v>
      </c>
      <c r="N62">
        <v>55.029563750930706</v>
      </c>
      <c r="O62">
        <v>76.822374861681837</v>
      </c>
      <c r="P62">
        <v>33.128039630119353</v>
      </c>
      <c r="Q62">
        <v>3.0068169121450543</v>
      </c>
      <c r="R62">
        <v>20.018596614277037</v>
      </c>
      <c r="S62">
        <v>4.0058457433775283</v>
      </c>
      <c r="T62">
        <v>0</v>
      </c>
      <c r="U62">
        <v>51.899438352957354</v>
      </c>
      <c r="V62">
        <v>9.1237021480821472</v>
      </c>
      <c r="W62">
        <v>20.427546474712972</v>
      </c>
      <c r="X62">
        <v>64.954327148001255</v>
      </c>
      <c r="Y62">
        <v>0</v>
      </c>
      <c r="Z62">
        <v>5.7718777532874137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6.3557326224054522</v>
      </c>
      <c r="AG62">
        <v>33.046908414368218</v>
      </c>
      <c r="AH62">
        <v>9.277192812669588</v>
      </c>
      <c r="AI62">
        <v>0</v>
      </c>
      <c r="AJ62">
        <v>0</v>
      </c>
      <c r="AK62">
        <v>31.958215546041473</v>
      </c>
      <c r="AL62">
        <v>26.94401526986378</v>
      </c>
      <c r="AM62">
        <v>8.5718537214834694</v>
      </c>
      <c r="AN62">
        <v>6.5328789495929865E-2</v>
      </c>
      <c r="AO62">
        <v>0</v>
      </c>
      <c r="AP62">
        <v>0.16922032741589318</v>
      </c>
      <c r="AQ62">
        <v>9.339323986798135</v>
      </c>
      <c r="AR62">
        <v>20.905100515875166</v>
      </c>
      <c r="AS62">
        <v>17.272086592990636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36.171367638986247</v>
      </c>
      <c r="BB62">
        <f t="shared" si="0"/>
        <v>829.17235578173825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279.53921003528779</v>
      </c>
      <c r="L63">
        <v>11.031071623047023</v>
      </c>
      <c r="M63">
        <v>66.666764365320589</v>
      </c>
      <c r="N63">
        <v>55.029563750930706</v>
      </c>
      <c r="O63">
        <v>76.822374861681837</v>
      </c>
      <c r="P63">
        <v>33.128039630119353</v>
      </c>
      <c r="Q63">
        <v>3.0068169121450543</v>
      </c>
      <c r="R63">
        <v>20.018798600667743</v>
      </c>
      <c r="S63">
        <v>4.0059520868036831</v>
      </c>
      <c r="T63">
        <v>0</v>
      </c>
      <c r="U63">
        <v>51.899438352957354</v>
      </c>
      <c r="V63">
        <v>9.1237021480821472</v>
      </c>
      <c r="W63">
        <v>20.427546474712972</v>
      </c>
      <c r="X63">
        <v>64.954327148001255</v>
      </c>
      <c r="Y63">
        <v>0</v>
      </c>
      <c r="Z63">
        <v>5.7718777532874137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6.3557326224054522</v>
      </c>
      <c r="AG63">
        <v>33.046908414368218</v>
      </c>
      <c r="AH63">
        <v>9.277192812669588</v>
      </c>
      <c r="AI63">
        <v>0</v>
      </c>
      <c r="AJ63">
        <v>0</v>
      </c>
      <c r="AK63">
        <v>31.958215546041473</v>
      </c>
      <c r="AL63">
        <v>26.94401526986378</v>
      </c>
      <c r="AM63">
        <v>8.5718537214834694</v>
      </c>
      <c r="AN63">
        <v>6.5328789495929865E-2</v>
      </c>
      <c r="AO63">
        <v>0</v>
      </c>
      <c r="AP63">
        <v>0.16922032741589318</v>
      </c>
      <c r="AQ63">
        <v>9.339323986798135</v>
      </c>
      <c r="AR63">
        <v>20.905100515875166</v>
      </c>
      <c r="AS63">
        <v>17.272086592990636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36.170813325914473</v>
      </c>
      <c r="BB63">
        <f t="shared" si="0"/>
        <v>829.15964901653797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279.53921003528779</v>
      </c>
      <c r="L64">
        <v>11.031105704024382</v>
      </c>
      <c r="M64">
        <v>66.666764365320589</v>
      </c>
      <c r="N64">
        <v>55.029563750930706</v>
      </c>
      <c r="O64">
        <v>76.822374861681837</v>
      </c>
      <c r="P64">
        <v>33.128039630119353</v>
      </c>
      <c r="Q64">
        <v>3.0068169121450543</v>
      </c>
      <c r="R64">
        <v>20.018473502320667</v>
      </c>
      <c r="S64">
        <v>4.0059520868036831</v>
      </c>
      <c r="T64">
        <v>0</v>
      </c>
      <c r="U64">
        <v>51.899438352957354</v>
      </c>
      <c r="V64">
        <v>9.1237021480821472</v>
      </c>
      <c r="W64">
        <v>20.427546474712972</v>
      </c>
      <c r="X64">
        <v>64.954327148001255</v>
      </c>
      <c r="Y64">
        <v>0</v>
      </c>
      <c r="Z64">
        <v>5.7718777532874137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6.3557326224054522</v>
      </c>
      <c r="AG64">
        <v>33.046908414368218</v>
      </c>
      <c r="AH64">
        <v>9.277192812669588</v>
      </c>
      <c r="AI64">
        <v>0</v>
      </c>
      <c r="AJ64">
        <v>0</v>
      </c>
      <c r="AK64">
        <v>31.958215546041473</v>
      </c>
      <c r="AL64">
        <v>26.94401526986378</v>
      </c>
      <c r="AM64">
        <v>8.5718537214834694</v>
      </c>
      <c r="AN64">
        <v>6.5328789495929865E-2</v>
      </c>
      <c r="AO64">
        <v>0</v>
      </c>
      <c r="AP64">
        <v>0.16922032741589318</v>
      </c>
      <c r="AQ64">
        <v>9.339323986798135</v>
      </c>
      <c r="AR64">
        <v>20.905100515875166</v>
      </c>
      <c r="AS64">
        <v>17.272086592990636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36.170801161388432</v>
      </c>
      <c r="BB64">
        <f t="shared" si="0"/>
        <v>829.15937016369435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315.82113967830674</v>
      </c>
      <c r="L65">
        <v>19.202850706967293</v>
      </c>
      <c r="M65">
        <v>66.666764365320589</v>
      </c>
      <c r="N65">
        <v>55.029563750930706</v>
      </c>
      <c r="O65">
        <v>76.822374861681837</v>
      </c>
      <c r="P65">
        <v>33.128039630119353</v>
      </c>
      <c r="Q65">
        <v>9.8010291739423341</v>
      </c>
      <c r="R65">
        <v>20.018473502320667</v>
      </c>
      <c r="S65">
        <v>12.286227089758718</v>
      </c>
      <c r="T65">
        <v>1.6773649551241911</v>
      </c>
      <c r="U65">
        <v>51.899438352957354</v>
      </c>
      <c r="V65">
        <v>9.1237021480821472</v>
      </c>
      <c r="W65">
        <v>20.427546474712972</v>
      </c>
      <c r="X65">
        <v>64.954327148001255</v>
      </c>
      <c r="Y65">
        <v>0</v>
      </c>
      <c r="Z65">
        <v>2.8859391058234194</v>
      </c>
      <c r="AA65">
        <v>0</v>
      </c>
      <c r="AB65">
        <v>0</v>
      </c>
      <c r="AC65">
        <v>0</v>
      </c>
      <c r="AD65">
        <v>0</v>
      </c>
      <c r="AE65">
        <v>8.9733116540259203</v>
      </c>
      <c r="AF65">
        <v>6.3557326224054522</v>
      </c>
      <c r="AG65">
        <v>33.046908414368218</v>
      </c>
      <c r="AH65">
        <v>9.277192812669588</v>
      </c>
      <c r="AI65">
        <v>0</v>
      </c>
      <c r="AJ65">
        <v>0</v>
      </c>
      <c r="AK65">
        <v>31.958215546041473</v>
      </c>
      <c r="AL65">
        <v>26.94401526986378</v>
      </c>
      <c r="AM65">
        <v>8.5718537214834694</v>
      </c>
      <c r="AN65">
        <v>6.5328789495929865E-2</v>
      </c>
      <c r="AO65">
        <v>0</v>
      </c>
      <c r="AP65">
        <v>0.16922032741589318</v>
      </c>
      <c r="AQ65">
        <v>9.339323986798135</v>
      </c>
      <c r="AR65">
        <v>20.905100515875166</v>
      </c>
      <c r="AS65">
        <v>17.272086592990636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38.983644376054777</v>
      </c>
      <c r="BB65">
        <f t="shared" si="0"/>
        <v>893.6394268214284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315.82508203696096</v>
      </c>
      <c r="L66">
        <v>19.202616921966545</v>
      </c>
      <c r="M66">
        <v>66.666764365320589</v>
      </c>
      <c r="N66">
        <v>55.029563750930706</v>
      </c>
      <c r="O66">
        <v>76.822374861681837</v>
      </c>
      <c r="P66">
        <v>33.128039630119353</v>
      </c>
      <c r="Q66">
        <v>9.8010291739423341</v>
      </c>
      <c r="R66">
        <v>20.018473502320667</v>
      </c>
      <c r="S66">
        <v>12.286227089758718</v>
      </c>
      <c r="T66">
        <v>1.6773649551241911</v>
      </c>
      <c r="U66">
        <v>51.899438352957354</v>
      </c>
      <c r="V66">
        <v>9.1237021480821472</v>
      </c>
      <c r="W66">
        <v>20.427546474712972</v>
      </c>
      <c r="X66">
        <v>64.954327148001255</v>
      </c>
      <c r="Y66">
        <v>0</v>
      </c>
      <c r="Z66">
        <v>2.8859391058234194</v>
      </c>
      <c r="AA66">
        <v>0</v>
      </c>
      <c r="AB66">
        <v>0</v>
      </c>
      <c r="AC66">
        <v>0</v>
      </c>
      <c r="AD66">
        <v>0</v>
      </c>
      <c r="AE66">
        <v>8.9733116540259203</v>
      </c>
      <c r="AF66">
        <v>6.3557326224054522</v>
      </c>
      <c r="AG66">
        <v>33.046908414368218</v>
      </c>
      <c r="AH66">
        <v>9.277192812669588</v>
      </c>
      <c r="AI66">
        <v>0</v>
      </c>
      <c r="AJ66">
        <v>0</v>
      </c>
      <c r="AK66">
        <v>31.958215546041473</v>
      </c>
      <c r="AL66">
        <v>26.94401526986378</v>
      </c>
      <c r="AM66">
        <v>8.5718537214834694</v>
      </c>
      <c r="AN66">
        <v>6.5328789495929865E-2</v>
      </c>
      <c r="AO66">
        <v>0</v>
      </c>
      <c r="AP66">
        <v>0.16922032741589318</v>
      </c>
      <c r="AQ66">
        <v>9.339323986798135</v>
      </c>
      <c r="AR66">
        <v>20.905100515875166</v>
      </c>
      <c r="AS66">
        <v>17.272086592990636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38.983799394433468</v>
      </c>
      <c r="BB66">
        <f t="shared" si="0"/>
        <v>893.64298037670324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365.95799716226833</v>
      </c>
      <c r="L67">
        <v>19.202719055319857</v>
      </c>
      <c r="M67">
        <v>66.666764365320589</v>
      </c>
      <c r="N67">
        <v>55.029563750930706</v>
      </c>
      <c r="O67">
        <v>76.822374861681837</v>
      </c>
      <c r="P67">
        <v>33.128039630119353</v>
      </c>
      <c r="Q67">
        <v>9.8010291739423341</v>
      </c>
      <c r="R67">
        <v>20.018473502320667</v>
      </c>
      <c r="S67">
        <v>12.29458380819602</v>
      </c>
      <c r="T67">
        <v>1.6773649551241911</v>
      </c>
      <c r="U67">
        <v>51.899438352957354</v>
      </c>
      <c r="V67">
        <v>9.1237021480821472</v>
      </c>
      <c r="W67">
        <v>20.427546474712972</v>
      </c>
      <c r="X67">
        <v>64.954327148001255</v>
      </c>
      <c r="Y67">
        <v>0</v>
      </c>
      <c r="Z67">
        <v>2.8859391058234194</v>
      </c>
      <c r="AA67">
        <v>0</v>
      </c>
      <c r="AB67">
        <v>0</v>
      </c>
      <c r="AC67">
        <v>0</v>
      </c>
      <c r="AD67">
        <v>0</v>
      </c>
      <c r="AE67">
        <v>8.9733116540259203</v>
      </c>
      <c r="AF67">
        <v>6.3557326224054522</v>
      </c>
      <c r="AG67">
        <v>33.046908414368218</v>
      </c>
      <c r="AH67">
        <v>9.277192812669588</v>
      </c>
      <c r="AI67">
        <v>0</v>
      </c>
      <c r="AJ67">
        <v>0</v>
      </c>
      <c r="AK67">
        <v>31.958215546041473</v>
      </c>
      <c r="AL67">
        <v>26.94401526986378</v>
      </c>
      <c r="AM67">
        <v>8.5718537214834694</v>
      </c>
      <c r="AN67">
        <v>6.6689826951575867E-2</v>
      </c>
      <c r="AO67">
        <v>0</v>
      </c>
      <c r="AP67">
        <v>0</v>
      </c>
      <c r="AQ67">
        <v>9.339323986798135</v>
      </c>
      <c r="AR67">
        <v>20.905100515875166</v>
      </c>
      <c r="AS67">
        <v>17.272086592990636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41.072692308355819</v>
      </c>
      <c r="BB67">
        <f t="shared" si="0"/>
        <v>941.52760214991849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416.0829156003914</v>
      </c>
      <c r="L68">
        <v>19.202710302122995</v>
      </c>
      <c r="M68">
        <v>66.666764365320589</v>
      </c>
      <c r="N68">
        <v>55.029563750930706</v>
      </c>
      <c r="O68">
        <v>76.822374861681837</v>
      </c>
      <c r="P68">
        <v>33.128039630119353</v>
      </c>
      <c r="Q68">
        <v>9.8010291739423341</v>
      </c>
      <c r="R68">
        <v>20.018473502320667</v>
      </c>
      <c r="S68">
        <v>12.29458380819602</v>
      </c>
      <c r="T68">
        <v>1.6773649551241911</v>
      </c>
      <c r="U68">
        <v>51.899438352957354</v>
      </c>
      <c r="V68">
        <v>9.1237021480821472</v>
      </c>
      <c r="W68">
        <v>20.427546474712972</v>
      </c>
      <c r="X68">
        <v>64.954327148001255</v>
      </c>
      <c r="Y68">
        <v>0</v>
      </c>
      <c r="Z68">
        <v>2.8859391058234194</v>
      </c>
      <c r="AA68">
        <v>0</v>
      </c>
      <c r="AB68">
        <v>0</v>
      </c>
      <c r="AC68">
        <v>0</v>
      </c>
      <c r="AD68">
        <v>0</v>
      </c>
      <c r="AE68">
        <v>8.9733116540259203</v>
      </c>
      <c r="AF68">
        <v>6.3557326224054522</v>
      </c>
      <c r="AG68">
        <v>33.046908414368218</v>
      </c>
      <c r="AH68">
        <v>9.277192812669588</v>
      </c>
      <c r="AI68">
        <v>0</v>
      </c>
      <c r="AJ68">
        <v>0</v>
      </c>
      <c r="AK68">
        <v>31.958215546041473</v>
      </c>
      <c r="AL68">
        <v>26.94401526986378</v>
      </c>
      <c r="AM68">
        <v>8.5718537214834694</v>
      </c>
      <c r="AN68">
        <v>6.6689826951575867E-2</v>
      </c>
      <c r="AO68">
        <v>0</v>
      </c>
      <c r="AP68">
        <v>0</v>
      </c>
      <c r="AQ68">
        <v>9.339323986798135</v>
      </c>
      <c r="AR68">
        <v>20.905100515875166</v>
      </c>
      <c r="AS68">
        <v>17.272086592990636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43.167913533185732</v>
      </c>
      <c r="BB68">
        <f t="shared" ref="BB68:BB99" si="1">SUM(B68:AZ68)-BA68</f>
        <v>989.557290610015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466.2201100772088</v>
      </c>
      <c r="L69">
        <v>19.202798830407207</v>
      </c>
      <c r="M69">
        <v>66.666764365320589</v>
      </c>
      <c r="N69">
        <v>55.029563750930706</v>
      </c>
      <c r="O69">
        <v>76.822374861681837</v>
      </c>
      <c r="P69">
        <v>33.128039630119353</v>
      </c>
      <c r="Q69">
        <v>9.8010291739423341</v>
      </c>
      <c r="R69">
        <v>20.018473502320667</v>
      </c>
      <c r="S69">
        <v>12.29458380819602</v>
      </c>
      <c r="T69">
        <v>1.6773649551241911</v>
      </c>
      <c r="U69">
        <v>51.899438352957354</v>
      </c>
      <c r="V69">
        <v>9.1237021480821472</v>
      </c>
      <c r="W69">
        <v>20.427546474712972</v>
      </c>
      <c r="X69">
        <v>64.954327148001255</v>
      </c>
      <c r="Y69">
        <v>0</v>
      </c>
      <c r="Z69">
        <v>2.8859391058234194</v>
      </c>
      <c r="AA69">
        <v>0</v>
      </c>
      <c r="AB69">
        <v>0</v>
      </c>
      <c r="AC69">
        <v>0</v>
      </c>
      <c r="AD69">
        <v>0</v>
      </c>
      <c r="AE69">
        <v>17.946623308051841</v>
      </c>
      <c r="AF69">
        <v>6.3557326224054522</v>
      </c>
      <c r="AG69">
        <v>33.046908414368218</v>
      </c>
      <c r="AH69">
        <v>9.277192812669588</v>
      </c>
      <c r="AI69">
        <v>0</v>
      </c>
      <c r="AJ69">
        <v>0</v>
      </c>
      <c r="AK69">
        <v>31.958215546041473</v>
      </c>
      <c r="AL69">
        <v>18.252397340412724</v>
      </c>
      <c r="AM69">
        <v>8.5718537214834694</v>
      </c>
      <c r="AN69">
        <v>6.6689826951575867E-2</v>
      </c>
      <c r="AO69">
        <v>0</v>
      </c>
      <c r="AP69">
        <v>0</v>
      </c>
      <c r="AQ69">
        <v>9.339323986798135</v>
      </c>
      <c r="AR69">
        <v>20.905100515875166</v>
      </c>
      <c r="AS69">
        <v>17.272086592990636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45.275426760486233</v>
      </c>
      <c r="BB69">
        <f t="shared" si="1"/>
        <v>1037.8687541123909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516.69444898579547</v>
      </c>
      <c r="L70">
        <v>19.202798830407207</v>
      </c>
      <c r="M70">
        <v>66.666764365320589</v>
      </c>
      <c r="N70">
        <v>55.029563750930706</v>
      </c>
      <c r="O70">
        <v>76.822374861681837</v>
      </c>
      <c r="P70">
        <v>33.128039630119353</v>
      </c>
      <c r="Q70">
        <v>9.8010291739423341</v>
      </c>
      <c r="R70">
        <v>20.022735392998776</v>
      </c>
      <c r="S70">
        <v>12.291887298196203</v>
      </c>
      <c r="T70">
        <v>1.6773649551241911</v>
      </c>
      <c r="U70">
        <v>51.899438352957354</v>
      </c>
      <c r="V70">
        <v>9.1237021480821472</v>
      </c>
      <c r="W70">
        <v>20.427546474712972</v>
      </c>
      <c r="X70">
        <v>64.954327148001255</v>
      </c>
      <c r="Y70">
        <v>0</v>
      </c>
      <c r="Z70">
        <v>2.8859391058234194</v>
      </c>
      <c r="AA70">
        <v>0</v>
      </c>
      <c r="AB70">
        <v>0</v>
      </c>
      <c r="AC70">
        <v>0</v>
      </c>
      <c r="AD70">
        <v>0</v>
      </c>
      <c r="AE70">
        <v>17.946623308051841</v>
      </c>
      <c r="AF70">
        <v>6.3557326224054522</v>
      </c>
      <c r="AG70">
        <v>33.046908414368218</v>
      </c>
      <c r="AH70">
        <v>9.277192812669588</v>
      </c>
      <c r="AI70">
        <v>0</v>
      </c>
      <c r="AJ70">
        <v>0</v>
      </c>
      <c r="AK70">
        <v>31.958215546041473</v>
      </c>
      <c r="AL70">
        <v>18.252397340412724</v>
      </c>
      <c r="AM70">
        <v>8.5718537214834694</v>
      </c>
      <c r="AN70">
        <v>6.6689826951575867E-2</v>
      </c>
      <c r="AO70">
        <v>0</v>
      </c>
      <c r="AP70">
        <v>0</v>
      </c>
      <c r="AQ70">
        <v>9.339323986798135</v>
      </c>
      <c r="AR70">
        <v>20.905100515875166</v>
      </c>
      <c r="AS70">
        <v>17.272086592990636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47.385319559777493</v>
      </c>
      <c r="BB70">
        <f t="shared" si="1"/>
        <v>1086.2347656023644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516.69436356092876</v>
      </c>
      <c r="L71">
        <v>19.202768655031754</v>
      </c>
      <c r="M71">
        <v>66.666764365320589</v>
      </c>
      <c r="N71">
        <v>55.029563750930706</v>
      </c>
      <c r="O71">
        <v>76.822374861681837</v>
      </c>
      <c r="P71">
        <v>33.128039630119353</v>
      </c>
      <c r="Q71">
        <v>9.8010291739423341</v>
      </c>
      <c r="R71">
        <v>20.022735392998776</v>
      </c>
      <c r="S71">
        <v>12.286227089758718</v>
      </c>
      <c r="T71">
        <v>1.6773649551241911</v>
      </c>
      <c r="U71">
        <v>51.899438352957354</v>
      </c>
      <c r="V71">
        <v>9.1237021480821472</v>
      </c>
      <c r="W71">
        <v>20.427546474712972</v>
      </c>
      <c r="X71">
        <v>64.954327148001255</v>
      </c>
      <c r="Y71">
        <v>0</v>
      </c>
      <c r="Z71">
        <v>4.8438048841577963</v>
      </c>
      <c r="AA71">
        <v>6.1865779837194737</v>
      </c>
      <c r="AB71">
        <v>0</v>
      </c>
      <c r="AC71">
        <v>0</v>
      </c>
      <c r="AD71">
        <v>0</v>
      </c>
      <c r="AE71">
        <v>17.946623308051841</v>
      </c>
      <c r="AF71">
        <v>6.3557326224054522</v>
      </c>
      <c r="AG71">
        <v>33.046908414368218</v>
      </c>
      <c r="AH71">
        <v>18.554385625339176</v>
      </c>
      <c r="AI71">
        <v>0</v>
      </c>
      <c r="AJ71">
        <v>0</v>
      </c>
      <c r="AK71">
        <v>31.958215546041473</v>
      </c>
      <c r="AL71">
        <v>18.252397340412724</v>
      </c>
      <c r="AM71">
        <v>8.5718537214834694</v>
      </c>
      <c r="AN71">
        <v>6.6689826951575867E-2</v>
      </c>
      <c r="AO71">
        <v>0</v>
      </c>
      <c r="AP71">
        <v>0.16922032741589318</v>
      </c>
      <c r="AQ71">
        <v>9.339323986798135</v>
      </c>
      <c r="AR71">
        <v>20.905100515875166</v>
      </c>
      <c r="AS71">
        <v>17.272086592990636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48.120375949484121</v>
      </c>
      <c r="BB71">
        <f t="shared" si="1"/>
        <v>1103.0847903061176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516.69436356092876</v>
      </c>
      <c r="L72">
        <v>19.202768655031754</v>
      </c>
      <c r="M72">
        <v>66.666764365320589</v>
      </c>
      <c r="N72">
        <v>55.029563750930706</v>
      </c>
      <c r="O72">
        <v>76.822374861681837</v>
      </c>
      <c r="P72">
        <v>33.128039630119353</v>
      </c>
      <c r="Q72">
        <v>9.8010291739423341</v>
      </c>
      <c r="R72">
        <v>20.022551538745198</v>
      </c>
      <c r="S72">
        <v>12.286227089758718</v>
      </c>
      <c r="T72">
        <v>1.6773649551241911</v>
      </c>
      <c r="U72">
        <v>51.899438352957354</v>
      </c>
      <c r="V72">
        <v>9.1237021480821472</v>
      </c>
      <c r="W72">
        <v>20.427546474712972</v>
      </c>
      <c r="X72">
        <v>64.954327148001255</v>
      </c>
      <c r="Y72">
        <v>0</v>
      </c>
      <c r="Z72">
        <v>4.8438048841577963</v>
      </c>
      <c r="AA72">
        <v>7.9315101415153402</v>
      </c>
      <c r="AB72">
        <v>0</v>
      </c>
      <c r="AC72">
        <v>0</v>
      </c>
      <c r="AD72">
        <v>0</v>
      </c>
      <c r="AE72">
        <v>17.946623308051841</v>
      </c>
      <c r="AF72">
        <v>6.3557326224054522</v>
      </c>
      <c r="AG72">
        <v>33.046908414368218</v>
      </c>
      <c r="AH72">
        <v>18.554385625339176</v>
      </c>
      <c r="AI72">
        <v>0</v>
      </c>
      <c r="AJ72">
        <v>0</v>
      </c>
      <c r="AK72">
        <v>31.958215546041473</v>
      </c>
      <c r="AL72">
        <v>18.252397340412724</v>
      </c>
      <c r="AM72">
        <v>8.5718537214834694</v>
      </c>
      <c r="AN72">
        <v>6.6689826951575867E-2</v>
      </c>
      <c r="AO72">
        <v>0</v>
      </c>
      <c r="AP72">
        <v>0.16922032741589318</v>
      </c>
      <c r="AQ72">
        <v>9.339323986798135</v>
      </c>
      <c r="AR72">
        <v>20.905100515875166</v>
      </c>
      <c r="AS72">
        <v>17.272086592990636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48.193306428572178</v>
      </c>
      <c r="BB72">
        <f t="shared" si="1"/>
        <v>1104.7566081305715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516.69436356092876</v>
      </c>
      <c r="L73">
        <v>19.202759553843862</v>
      </c>
      <c r="M73">
        <v>66.666764365320589</v>
      </c>
      <c r="N73">
        <v>55.029563750930706</v>
      </c>
      <c r="O73">
        <v>76.822374861681837</v>
      </c>
      <c r="P73">
        <v>33.128039630119353</v>
      </c>
      <c r="Q73">
        <v>9.8010291739423341</v>
      </c>
      <c r="R73">
        <v>20.022551538745198</v>
      </c>
      <c r="S73">
        <v>12.286227089758718</v>
      </c>
      <c r="T73">
        <v>1.6773649551241911</v>
      </c>
      <c r="U73">
        <v>51.899438352957354</v>
      </c>
      <c r="V73">
        <v>9.1237021480821472</v>
      </c>
      <c r="W73">
        <v>20.427546474712972</v>
      </c>
      <c r="X73">
        <v>64.954327148001255</v>
      </c>
      <c r="Y73">
        <v>0</v>
      </c>
      <c r="Z73">
        <v>4.8438048841577963</v>
      </c>
      <c r="AA73">
        <v>12.373155967438947</v>
      </c>
      <c r="AB73">
        <v>1.875527473756079</v>
      </c>
      <c r="AC73">
        <v>0</v>
      </c>
      <c r="AD73">
        <v>0</v>
      </c>
      <c r="AE73">
        <v>17.946623308051841</v>
      </c>
      <c r="AF73">
        <v>6.3557326224054522</v>
      </c>
      <c r="AG73">
        <v>33.046908414368218</v>
      </c>
      <c r="AH73">
        <v>18.554385625339176</v>
      </c>
      <c r="AI73">
        <v>0</v>
      </c>
      <c r="AJ73">
        <v>0</v>
      </c>
      <c r="AK73">
        <v>31.958215546041473</v>
      </c>
      <c r="AL73">
        <v>18.252397340412724</v>
      </c>
      <c r="AM73">
        <v>8.5718537214834694</v>
      </c>
      <c r="AN73">
        <v>6.805086440722187E-2</v>
      </c>
      <c r="AO73">
        <v>0</v>
      </c>
      <c r="AP73">
        <v>0</v>
      </c>
      <c r="AQ73">
        <v>9.339323986798135</v>
      </c>
      <c r="AR73">
        <v>20.905100515875166</v>
      </c>
      <c r="AS73">
        <v>17.272086592990636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48.450347373748805</v>
      </c>
      <c r="BB73">
        <f t="shared" si="1"/>
        <v>1110.6488720939265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484.24270581081385</v>
      </c>
      <c r="L74">
        <v>19.171257644959027</v>
      </c>
      <c r="M74">
        <v>66.666764365320589</v>
      </c>
      <c r="N74">
        <v>55.029563750930706</v>
      </c>
      <c r="O74">
        <v>76.822374861681837</v>
      </c>
      <c r="P74">
        <v>33.128039630119353</v>
      </c>
      <c r="Q74">
        <v>8.1282371536175422</v>
      </c>
      <c r="R74">
        <v>20.022735392998776</v>
      </c>
      <c r="S74">
        <v>12.291613178978722</v>
      </c>
      <c r="T74">
        <v>1.6773649551241911</v>
      </c>
      <c r="U74">
        <v>51.899438352957354</v>
      </c>
      <c r="V74">
        <v>9.1237021480821472</v>
      </c>
      <c r="W74">
        <v>20.427546474712972</v>
      </c>
      <c r="X74">
        <v>64.954327148001255</v>
      </c>
      <c r="Y74">
        <v>0</v>
      </c>
      <c r="Z74">
        <v>4.8438048841577963</v>
      </c>
      <c r="AA74">
        <v>12.373155967438947</v>
      </c>
      <c r="AB74">
        <v>7.3520680162112368</v>
      </c>
      <c r="AC74">
        <v>0</v>
      </c>
      <c r="AD74">
        <v>0</v>
      </c>
      <c r="AE74">
        <v>17.946623308051841</v>
      </c>
      <c r="AF74">
        <v>6.3557326224054522</v>
      </c>
      <c r="AG74">
        <v>33.046908414368218</v>
      </c>
      <c r="AH74">
        <v>27.831577989146314</v>
      </c>
      <c r="AI74">
        <v>0</v>
      </c>
      <c r="AJ74">
        <v>0</v>
      </c>
      <c r="AK74">
        <v>31.958215546041473</v>
      </c>
      <c r="AL74">
        <v>18.252397340412724</v>
      </c>
      <c r="AM74">
        <v>8.5718537214834694</v>
      </c>
      <c r="AN74">
        <v>6.805086440722187E-2</v>
      </c>
      <c r="AO74">
        <v>0</v>
      </c>
      <c r="AP74">
        <v>0</v>
      </c>
      <c r="AQ74">
        <v>9.339323986798135</v>
      </c>
      <c r="AR74">
        <v>20.905100515875166</v>
      </c>
      <c r="AS74">
        <v>17.272086592990636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47.639567452672004</v>
      </c>
      <c r="BB74">
        <f t="shared" si="1"/>
        <v>1092.0630031854146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484.24241841666679</v>
      </c>
      <c r="L75">
        <v>19.202661485944606</v>
      </c>
      <c r="M75">
        <v>66.666764365320589</v>
      </c>
      <c r="N75">
        <v>55.029563750930706</v>
      </c>
      <c r="O75">
        <v>76.822374861681837</v>
      </c>
      <c r="P75">
        <v>33.128039630119353</v>
      </c>
      <c r="Q75">
        <v>9.6845238501844637</v>
      </c>
      <c r="R75">
        <v>14.692709435980166</v>
      </c>
      <c r="S75">
        <v>12.291613178978722</v>
      </c>
      <c r="T75">
        <v>1.6773649551241911</v>
      </c>
      <c r="U75">
        <v>51.899438352957354</v>
      </c>
      <c r="V75">
        <v>9.1237021480821472</v>
      </c>
      <c r="W75">
        <v>20.427546474712972</v>
      </c>
      <c r="X75">
        <v>64.954327148001255</v>
      </c>
      <c r="Y75">
        <v>0</v>
      </c>
      <c r="Z75">
        <v>4.8438048841577963</v>
      </c>
      <c r="AA75">
        <v>11.131944315591735</v>
      </c>
      <c r="AB75">
        <v>7.3520680162112368</v>
      </c>
      <c r="AC75">
        <v>5.2959010567894875</v>
      </c>
      <c r="AD75">
        <v>0</v>
      </c>
      <c r="AE75">
        <v>17.946623308051841</v>
      </c>
      <c r="AF75">
        <v>6.3557326224054522</v>
      </c>
      <c r="AG75">
        <v>33.046908414368218</v>
      </c>
      <c r="AH75">
        <v>28.759297225527028</v>
      </c>
      <c r="AI75">
        <v>0</v>
      </c>
      <c r="AJ75">
        <v>0</v>
      </c>
      <c r="AK75">
        <v>31.958215546041473</v>
      </c>
      <c r="AL75">
        <v>18.252397340412724</v>
      </c>
      <c r="AM75">
        <v>8.5718537214834694</v>
      </c>
      <c r="AN75">
        <v>6.805086440722187E-2</v>
      </c>
      <c r="AO75">
        <v>0</v>
      </c>
      <c r="AP75">
        <v>0</v>
      </c>
      <c r="AQ75">
        <v>9.339323986798135</v>
      </c>
      <c r="AR75">
        <v>20.905100515875166</v>
      </c>
      <c r="AS75">
        <v>17.272086592990636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47.691390500270238</v>
      </c>
      <c r="BB75">
        <f t="shared" si="1"/>
        <v>1093.2509659655261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484.24241841666679</v>
      </c>
      <c r="L76">
        <v>19.202661485944606</v>
      </c>
      <c r="M76">
        <v>66.666764365320589</v>
      </c>
      <c r="N76">
        <v>55.029563750930706</v>
      </c>
      <c r="O76">
        <v>76.822374861681837</v>
      </c>
      <c r="P76">
        <v>33.128039630119353</v>
      </c>
      <c r="Q76">
        <v>9.8097033768163193</v>
      </c>
      <c r="R76">
        <v>14.692709435980166</v>
      </c>
      <c r="S76">
        <v>12.291613178978722</v>
      </c>
      <c r="T76">
        <v>1.6773649551241911</v>
      </c>
      <c r="U76">
        <v>51.899438352957354</v>
      </c>
      <c r="V76">
        <v>9.1237021480821472</v>
      </c>
      <c r="W76">
        <v>20.427546474712972</v>
      </c>
      <c r="X76">
        <v>64.954327148001255</v>
      </c>
      <c r="Y76">
        <v>0</v>
      </c>
      <c r="Z76">
        <v>5.7718777532874137</v>
      </c>
      <c r="AA76">
        <v>12.34950095428929</v>
      </c>
      <c r="AB76">
        <v>14.824170233476641</v>
      </c>
      <c r="AC76">
        <v>5.2959010567894875</v>
      </c>
      <c r="AD76">
        <v>4.3067011237715889</v>
      </c>
      <c r="AE76">
        <v>27.012472567895319</v>
      </c>
      <c r="AF76">
        <v>6.3557326224054522</v>
      </c>
      <c r="AG76">
        <v>33.046908414368218</v>
      </c>
      <c r="AH76">
        <v>39.428069117198902</v>
      </c>
      <c r="AI76">
        <v>0</v>
      </c>
      <c r="AJ76">
        <v>0</v>
      </c>
      <c r="AK76">
        <v>31.958215546041473</v>
      </c>
      <c r="AL76">
        <v>18.252397340412724</v>
      </c>
      <c r="AM76">
        <v>8.5718537214834694</v>
      </c>
      <c r="AN76">
        <v>6.805086440722187E-2</v>
      </c>
      <c r="AO76">
        <v>0</v>
      </c>
      <c r="AP76">
        <v>0</v>
      </c>
      <c r="AQ76">
        <v>28.017970511806332</v>
      </c>
      <c r="AR76">
        <v>20.905100515875166</v>
      </c>
      <c r="AS76">
        <v>17.272086592990636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49.884338886444645</v>
      </c>
      <c r="BB76">
        <f t="shared" si="1"/>
        <v>1143.5208976313718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484.24241841666679</v>
      </c>
      <c r="L77">
        <v>19.202661485944606</v>
      </c>
      <c r="M77">
        <v>66.666764365320589</v>
      </c>
      <c r="N77">
        <v>55.029563750930706</v>
      </c>
      <c r="O77">
        <v>76.822374861681837</v>
      </c>
      <c r="P77">
        <v>33.128039630119353</v>
      </c>
      <c r="Q77">
        <v>9.8097033768163193</v>
      </c>
      <c r="R77">
        <v>14.692709435980166</v>
      </c>
      <c r="S77">
        <v>12.291613178978722</v>
      </c>
      <c r="T77">
        <v>1.6773649551241911</v>
      </c>
      <c r="U77">
        <v>51.899438352957354</v>
      </c>
      <c r="V77">
        <v>9.1237021480821472</v>
      </c>
      <c r="W77">
        <v>20.427546474712972</v>
      </c>
      <c r="X77">
        <v>64.954327148001255</v>
      </c>
      <c r="Y77">
        <v>0</v>
      </c>
      <c r="Z77">
        <v>8.6578168591108344</v>
      </c>
      <c r="AA77">
        <v>18.559733951158421</v>
      </c>
      <c r="AB77">
        <v>14.824170233476641</v>
      </c>
      <c r="AC77">
        <v>10.602253766684019</v>
      </c>
      <c r="AD77">
        <v>8.6134022475431777</v>
      </c>
      <c r="AE77">
        <v>27.012472567895319</v>
      </c>
      <c r="AF77">
        <v>6.3557326224054522</v>
      </c>
      <c r="AG77">
        <v>33.046908414368218</v>
      </c>
      <c r="AH77">
        <v>53.343858111772064</v>
      </c>
      <c r="AI77">
        <v>0</v>
      </c>
      <c r="AJ77">
        <v>0</v>
      </c>
      <c r="AK77">
        <v>31.958215546041473</v>
      </c>
      <c r="AL77">
        <v>18.252397340412724</v>
      </c>
      <c r="AM77">
        <v>8.5718537214834694</v>
      </c>
      <c r="AN77">
        <v>6.805086440722187E-2</v>
      </c>
      <c r="AO77">
        <v>0</v>
      </c>
      <c r="AP77">
        <v>2.5383049112383977</v>
      </c>
      <c r="AQ77">
        <v>28.017970511806332</v>
      </c>
      <c r="AR77">
        <v>20.905100515875166</v>
      </c>
      <c r="AS77">
        <v>17.272086592990636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51.354165655847346</v>
      </c>
      <c r="BB77">
        <f t="shared" si="1"/>
        <v>1177.2143907041393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484.24270581081385</v>
      </c>
      <c r="L78">
        <v>19.202661485944606</v>
      </c>
      <c r="M78">
        <v>66.666764365320589</v>
      </c>
      <c r="N78">
        <v>55.029563750930706</v>
      </c>
      <c r="O78">
        <v>76.822374861681837</v>
      </c>
      <c r="P78">
        <v>33.128039630119353</v>
      </c>
      <c r="Q78">
        <v>9.8097033768163193</v>
      </c>
      <c r="R78">
        <v>14.692709435980166</v>
      </c>
      <c r="S78">
        <v>12.291613178978722</v>
      </c>
      <c r="T78">
        <v>1.6773649551241911</v>
      </c>
      <c r="U78">
        <v>51.899438352957354</v>
      </c>
      <c r="V78">
        <v>9.1237021480821472</v>
      </c>
      <c r="W78">
        <v>20.427546474712972</v>
      </c>
      <c r="X78">
        <v>64.954327148001255</v>
      </c>
      <c r="Y78">
        <v>0</v>
      </c>
      <c r="Z78">
        <v>8.6578168591108344</v>
      </c>
      <c r="AA78">
        <v>18.559733951158421</v>
      </c>
      <c r="AB78">
        <v>22.236255100927924</v>
      </c>
      <c r="AC78">
        <v>15.903729532630857</v>
      </c>
      <c r="AD78">
        <v>14.642784018039052</v>
      </c>
      <c r="AE78">
        <v>27.012472567895319</v>
      </c>
      <c r="AF78">
        <v>6.5882589841760195</v>
      </c>
      <c r="AG78">
        <v>33.046908414368218</v>
      </c>
      <c r="AH78">
        <v>68.743997974326859</v>
      </c>
      <c r="AI78">
        <v>0</v>
      </c>
      <c r="AJ78">
        <v>0</v>
      </c>
      <c r="AK78">
        <v>31.958215546041473</v>
      </c>
      <c r="AL78">
        <v>18.252397340412724</v>
      </c>
      <c r="AM78">
        <v>8.5718537214834694</v>
      </c>
      <c r="AN78">
        <v>6.805086440722187E-2</v>
      </c>
      <c r="AO78">
        <v>0</v>
      </c>
      <c r="AP78">
        <v>2.5383049112383977</v>
      </c>
      <c r="AQ78">
        <v>37.357294498604467</v>
      </c>
      <c r="AR78">
        <v>20.905100515875166</v>
      </c>
      <c r="AS78">
        <v>17.272086592990636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53.181461852230463</v>
      </c>
      <c r="BB78">
        <f t="shared" si="1"/>
        <v>1219.1023145169208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484.24270581081385</v>
      </c>
      <c r="L79">
        <v>19.202661485944606</v>
      </c>
      <c r="M79">
        <v>66.666764365320589</v>
      </c>
      <c r="N79">
        <v>55.029563750930706</v>
      </c>
      <c r="O79">
        <v>76.822374861681837</v>
      </c>
      <c r="P79">
        <v>33.128039630119353</v>
      </c>
      <c r="Q79">
        <v>9.8097033768163193</v>
      </c>
      <c r="R79">
        <v>14.692709435980166</v>
      </c>
      <c r="S79">
        <v>12.291613178978722</v>
      </c>
      <c r="T79">
        <v>1.6773649551241911</v>
      </c>
      <c r="U79">
        <v>51.899438352957354</v>
      </c>
      <c r="V79">
        <v>9.1237021480821472</v>
      </c>
      <c r="W79">
        <v>20.427546474712972</v>
      </c>
      <c r="X79">
        <v>64.954327148001255</v>
      </c>
      <c r="Y79">
        <v>0</v>
      </c>
      <c r="Z79">
        <v>8.6578168591108344</v>
      </c>
      <c r="AA79">
        <v>18.559733951158421</v>
      </c>
      <c r="AB79">
        <v>22.236255100927924</v>
      </c>
      <c r="AC79">
        <v>15.903729532630857</v>
      </c>
      <c r="AD79">
        <v>19.8108259582119</v>
      </c>
      <c r="AE79">
        <v>27.012472567895319</v>
      </c>
      <c r="AF79">
        <v>6.5882589841760195</v>
      </c>
      <c r="AG79">
        <v>33.046908414368218</v>
      </c>
      <c r="AH79">
        <v>68.743997974326859</v>
      </c>
      <c r="AI79">
        <v>2.0898855565481789</v>
      </c>
      <c r="AJ79">
        <v>0</v>
      </c>
      <c r="AK79">
        <v>31.958215546041473</v>
      </c>
      <c r="AL79">
        <v>18.252397340412724</v>
      </c>
      <c r="AM79">
        <v>8.5718537214834694</v>
      </c>
      <c r="AN79">
        <v>6.805086440722187E-2</v>
      </c>
      <c r="AO79">
        <v>0</v>
      </c>
      <c r="AP79">
        <v>2.5383049112383977</v>
      </c>
      <c r="AQ79">
        <v>37.357294498604467</v>
      </c>
      <c r="AR79">
        <v>20.905100515875166</v>
      </c>
      <c r="AS79">
        <v>17.272086592990636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53.484843221593401</v>
      </c>
      <c r="BB79">
        <f t="shared" si="1"/>
        <v>1226.0568606442791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484.24270581081385</v>
      </c>
      <c r="L80">
        <v>19.202661485944606</v>
      </c>
      <c r="M80">
        <v>66.666764365320589</v>
      </c>
      <c r="N80">
        <v>55.029563750930706</v>
      </c>
      <c r="O80">
        <v>76.822374861681837</v>
      </c>
      <c r="P80">
        <v>33.128039630119353</v>
      </c>
      <c r="Q80">
        <v>9.8097033768163193</v>
      </c>
      <c r="R80">
        <v>14.692709435980166</v>
      </c>
      <c r="S80">
        <v>12.291613178978722</v>
      </c>
      <c r="T80">
        <v>1.6773649551241911</v>
      </c>
      <c r="U80">
        <v>51.899438352957354</v>
      </c>
      <c r="V80">
        <v>9.1237021480821472</v>
      </c>
      <c r="W80">
        <v>20.427546474712972</v>
      </c>
      <c r="X80">
        <v>64.954327148001255</v>
      </c>
      <c r="Y80">
        <v>0</v>
      </c>
      <c r="Z80">
        <v>8.6578168591108344</v>
      </c>
      <c r="AA80">
        <v>18.559733951158421</v>
      </c>
      <c r="AB80">
        <v>22.236255100927924</v>
      </c>
      <c r="AC80">
        <v>15.903729532630857</v>
      </c>
      <c r="AD80">
        <v>19.8108259582119</v>
      </c>
      <c r="AE80">
        <v>27.012472567895319</v>
      </c>
      <c r="AF80">
        <v>6.5882589841760195</v>
      </c>
      <c r="AG80">
        <v>33.046908414368218</v>
      </c>
      <c r="AH80">
        <v>68.743997974326859</v>
      </c>
      <c r="AI80">
        <v>9.056170580321961</v>
      </c>
      <c r="AJ80">
        <v>0</v>
      </c>
      <c r="AK80">
        <v>31.958215546041473</v>
      </c>
      <c r="AL80">
        <v>26.94401526986378</v>
      </c>
      <c r="AM80">
        <v>8.5718537214834694</v>
      </c>
      <c r="AN80">
        <v>6.805086440722187E-2</v>
      </c>
      <c r="AO80">
        <v>0</v>
      </c>
      <c r="AP80">
        <v>2.5383049112383977</v>
      </c>
      <c r="AQ80">
        <v>37.357294498604467</v>
      </c>
      <c r="AR80">
        <v>20.905100515875166</v>
      </c>
      <c r="AS80">
        <v>17.272086592990636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54.13934356503821</v>
      </c>
      <c r="BB80">
        <f t="shared" si="1"/>
        <v>1241.0602632540592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484.24270581081385</v>
      </c>
      <c r="L81">
        <v>19.202661485944606</v>
      </c>
      <c r="M81">
        <v>66.666764365320589</v>
      </c>
      <c r="N81">
        <v>55.029563750930706</v>
      </c>
      <c r="O81">
        <v>76.822374861681837</v>
      </c>
      <c r="P81">
        <v>33.128039630119353</v>
      </c>
      <c r="Q81">
        <v>9.8097033768163193</v>
      </c>
      <c r="R81">
        <v>14.692709435980166</v>
      </c>
      <c r="S81">
        <v>12.291613178978722</v>
      </c>
      <c r="T81">
        <v>1.6773649551241911</v>
      </c>
      <c r="U81">
        <v>51.899438352957354</v>
      </c>
      <c r="V81">
        <v>9.1237021480821472</v>
      </c>
      <c r="W81">
        <v>20.427546474712972</v>
      </c>
      <c r="X81">
        <v>64.954327148001255</v>
      </c>
      <c r="Y81">
        <v>0</v>
      </c>
      <c r="Z81">
        <v>8.6578168591108344</v>
      </c>
      <c r="AA81">
        <v>18.559733951158421</v>
      </c>
      <c r="AB81">
        <v>22.236255100927924</v>
      </c>
      <c r="AC81">
        <v>15.903729532630857</v>
      </c>
      <c r="AD81">
        <v>19.8108259582119</v>
      </c>
      <c r="AE81">
        <v>27.012472567895319</v>
      </c>
      <c r="AF81">
        <v>6.5882589841760195</v>
      </c>
      <c r="AG81">
        <v>33.046908414368218</v>
      </c>
      <c r="AH81">
        <v>68.743997974326859</v>
      </c>
      <c r="AI81">
        <v>9.056170580321961</v>
      </c>
      <c r="AJ81">
        <v>0</v>
      </c>
      <c r="AK81">
        <v>31.958215546041473</v>
      </c>
      <c r="AL81">
        <v>62.579649247764827</v>
      </c>
      <c r="AM81">
        <v>8.5718537214834694</v>
      </c>
      <c r="AN81">
        <v>6.805086440722187E-2</v>
      </c>
      <c r="AO81">
        <v>0</v>
      </c>
      <c r="AP81">
        <v>2.5383049112383977</v>
      </c>
      <c r="AQ81">
        <v>37.357294498604467</v>
      </c>
      <c r="AR81">
        <v>20.905100515875166</v>
      </c>
      <c r="AS81">
        <v>17.272086592990636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55.628913065314471</v>
      </c>
      <c r="BB81">
        <f t="shared" si="1"/>
        <v>1275.206327731684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484.24241841666679</v>
      </c>
      <c r="L82">
        <v>19.202661485944606</v>
      </c>
      <c r="M82">
        <v>66.666764365320589</v>
      </c>
      <c r="N82">
        <v>55.029563750930706</v>
      </c>
      <c r="O82">
        <v>76.822374861681837</v>
      </c>
      <c r="P82">
        <v>33.128039630119353</v>
      </c>
      <c r="Q82">
        <v>9.8097033768163193</v>
      </c>
      <c r="R82">
        <v>14.692709435980166</v>
      </c>
      <c r="S82">
        <v>12.291613178978722</v>
      </c>
      <c r="T82">
        <v>1.6773649551241911</v>
      </c>
      <c r="U82">
        <v>51.899438352957354</v>
      </c>
      <c r="V82">
        <v>9.1237021480821472</v>
      </c>
      <c r="W82">
        <v>20.427546474712972</v>
      </c>
      <c r="X82">
        <v>64.954327148001255</v>
      </c>
      <c r="Y82">
        <v>0</v>
      </c>
      <c r="Z82">
        <v>8.6578168591108344</v>
      </c>
      <c r="AA82">
        <v>18.559733951158421</v>
      </c>
      <c r="AB82">
        <v>22.236255100927924</v>
      </c>
      <c r="AC82">
        <v>15.903729532630857</v>
      </c>
      <c r="AD82">
        <v>19.8108259582119</v>
      </c>
      <c r="AE82">
        <v>27.012472567895319</v>
      </c>
      <c r="AF82">
        <v>6.5882589841760195</v>
      </c>
      <c r="AG82">
        <v>33.046908414368218</v>
      </c>
      <c r="AH82">
        <v>60.301752609058653</v>
      </c>
      <c r="AI82">
        <v>9.056170580321961</v>
      </c>
      <c r="AJ82">
        <v>0</v>
      </c>
      <c r="AK82">
        <v>31.958215546041473</v>
      </c>
      <c r="AL82">
        <v>62.579649247764827</v>
      </c>
      <c r="AM82">
        <v>8.5718537214834694</v>
      </c>
      <c r="AN82">
        <v>6.805086440722187E-2</v>
      </c>
      <c r="AO82">
        <v>0</v>
      </c>
      <c r="AP82">
        <v>2.5383049112383977</v>
      </c>
      <c r="AQ82">
        <v>37.357294498604467</v>
      </c>
      <c r="AR82">
        <v>20.905100515875166</v>
      </c>
      <c r="AS82">
        <v>17.272086592990636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55.276015195970878</v>
      </c>
      <c r="BB82">
        <f t="shared" si="1"/>
        <v>1267.1166928416123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484.24241841666679</v>
      </c>
      <c r="L83">
        <v>19.202661485944606</v>
      </c>
      <c r="M83">
        <v>66.666764365320589</v>
      </c>
      <c r="N83">
        <v>55.029563750930706</v>
      </c>
      <c r="O83">
        <v>76.822374861681837</v>
      </c>
      <c r="P83">
        <v>33.128039630119353</v>
      </c>
      <c r="Q83">
        <v>9.8097033768163193</v>
      </c>
      <c r="R83">
        <v>14.693741998246709</v>
      </c>
      <c r="S83">
        <v>12.291613178978722</v>
      </c>
      <c r="T83">
        <v>1.6773649551241911</v>
      </c>
      <c r="U83">
        <v>51.899438352957354</v>
      </c>
      <c r="V83">
        <v>9.1237021480821472</v>
      </c>
      <c r="W83">
        <v>20.427546474712972</v>
      </c>
      <c r="X83">
        <v>64.954327148001255</v>
      </c>
      <c r="Y83">
        <v>0</v>
      </c>
      <c r="Z83">
        <v>8.6578168591108344</v>
      </c>
      <c r="AA83">
        <v>18.559733951158421</v>
      </c>
      <c r="AB83">
        <v>22.236255100927924</v>
      </c>
      <c r="AC83">
        <v>15.903729532630857</v>
      </c>
      <c r="AD83">
        <v>14.858119345399146</v>
      </c>
      <c r="AE83">
        <v>27.012472567895319</v>
      </c>
      <c r="AF83">
        <v>6.5882589841760195</v>
      </c>
      <c r="AG83">
        <v>33.046908414368218</v>
      </c>
      <c r="AH83">
        <v>55.663156427155073</v>
      </c>
      <c r="AI83">
        <v>9.056170580321961</v>
      </c>
      <c r="AJ83">
        <v>0</v>
      </c>
      <c r="AK83">
        <v>31.958215546041473</v>
      </c>
      <c r="AL83">
        <v>62.579649247764827</v>
      </c>
      <c r="AM83">
        <v>8.5718537214834694</v>
      </c>
      <c r="AN83">
        <v>6.9411834637862657E-2</v>
      </c>
      <c r="AO83">
        <v>0</v>
      </c>
      <c r="AP83">
        <v>0.5640679108353015</v>
      </c>
      <c r="AQ83">
        <v>37.357294498604467</v>
      </c>
      <c r="AR83">
        <v>20.905100515875166</v>
      </c>
      <c r="AS83">
        <v>17.272086592990636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54.792675682193256</v>
      </c>
      <c r="BB83">
        <f t="shared" si="1"/>
        <v>1256.0368860927676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517.00638241277204</v>
      </c>
      <c r="L84">
        <v>19.202661485944606</v>
      </c>
      <c r="M84">
        <v>66.666764365320589</v>
      </c>
      <c r="N84">
        <v>55.029563750930706</v>
      </c>
      <c r="O84">
        <v>76.822374861681837</v>
      </c>
      <c r="P84">
        <v>33.128039630119353</v>
      </c>
      <c r="Q84">
        <v>9.8097033768163193</v>
      </c>
      <c r="R84">
        <v>14.704177894552284</v>
      </c>
      <c r="S84">
        <v>12.291613178978722</v>
      </c>
      <c r="T84">
        <v>1.6773649551241911</v>
      </c>
      <c r="U84">
        <v>51.899438352957354</v>
      </c>
      <c r="V84">
        <v>9.1237021480821472</v>
      </c>
      <c r="W84">
        <v>20.427546474712972</v>
      </c>
      <c r="X84">
        <v>64.954327148001255</v>
      </c>
      <c r="Y84">
        <v>0</v>
      </c>
      <c r="Z84">
        <v>8.6578168591108344</v>
      </c>
      <c r="AA84">
        <v>18.559733951158421</v>
      </c>
      <c r="AB84">
        <v>22.236255100927924</v>
      </c>
      <c r="AC84">
        <v>15.903729532630857</v>
      </c>
      <c r="AD84">
        <v>14.858119345399146</v>
      </c>
      <c r="AE84">
        <v>27.012472567895319</v>
      </c>
      <c r="AF84">
        <v>6.5882589841760195</v>
      </c>
      <c r="AG84">
        <v>33.046908414368218</v>
      </c>
      <c r="AH84">
        <v>39.938314854310164</v>
      </c>
      <c r="AI84">
        <v>9.056170580321961</v>
      </c>
      <c r="AJ84">
        <v>0</v>
      </c>
      <c r="AK84">
        <v>31.958215546041473</v>
      </c>
      <c r="AL84">
        <v>62.579649247764827</v>
      </c>
      <c r="AM84">
        <v>8.5718537214834694</v>
      </c>
      <c r="AN84">
        <v>6.9411834637862657E-2</v>
      </c>
      <c r="AO84">
        <v>0</v>
      </c>
      <c r="AP84">
        <v>0</v>
      </c>
      <c r="AQ84">
        <v>37.357294498604467</v>
      </c>
      <c r="AR84">
        <v>20.905100515875166</v>
      </c>
      <c r="AS84">
        <v>17.272086592990636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55.481769181278231</v>
      </c>
      <c r="BB84">
        <f t="shared" si="1"/>
        <v>1271.8332830024131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516.69131747824065</v>
      </c>
      <c r="L85">
        <v>19.202661485944606</v>
      </c>
      <c r="M85">
        <v>66.666764365320589</v>
      </c>
      <c r="N85">
        <v>55.029563750930706</v>
      </c>
      <c r="O85">
        <v>76.822374861681837</v>
      </c>
      <c r="P85">
        <v>33.128039630119353</v>
      </c>
      <c r="Q85">
        <v>9.8097033768163193</v>
      </c>
      <c r="R85">
        <v>19.965226359050838</v>
      </c>
      <c r="S85">
        <v>12.291613178978722</v>
      </c>
      <c r="T85">
        <v>1.6773649551241911</v>
      </c>
      <c r="U85">
        <v>51.899438352957354</v>
      </c>
      <c r="V85">
        <v>9.1237021480821472</v>
      </c>
      <c r="W85">
        <v>20.427546474712972</v>
      </c>
      <c r="X85">
        <v>64.954327148001255</v>
      </c>
      <c r="Y85">
        <v>0</v>
      </c>
      <c r="Z85">
        <v>8.6578168591108344</v>
      </c>
      <c r="AA85">
        <v>18.559733951158421</v>
      </c>
      <c r="AB85">
        <v>22.236255100927924</v>
      </c>
      <c r="AC85">
        <v>15.903729532630857</v>
      </c>
      <c r="AD85">
        <v>14.858119345399146</v>
      </c>
      <c r="AE85">
        <v>27.012472567895319</v>
      </c>
      <c r="AF85">
        <v>6.5882589841760195</v>
      </c>
      <c r="AG85">
        <v>33.046908414368218</v>
      </c>
      <c r="AH85">
        <v>27.831577989146314</v>
      </c>
      <c r="AI85">
        <v>9.056170580321961</v>
      </c>
      <c r="AJ85">
        <v>0</v>
      </c>
      <c r="AK85">
        <v>31.958215546041473</v>
      </c>
      <c r="AL85">
        <v>26.94401526986378</v>
      </c>
      <c r="AM85">
        <v>8.5718537214834694</v>
      </c>
      <c r="AN85">
        <v>6.9411834637862657E-2</v>
      </c>
      <c r="AO85">
        <v>0</v>
      </c>
      <c r="AP85">
        <v>0</v>
      </c>
      <c r="AQ85">
        <v>37.357294498604467</v>
      </c>
      <c r="AR85">
        <v>20.905100515875166</v>
      </c>
      <c r="AS85">
        <v>17.272086592990636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53.69288019159071</v>
      </c>
      <c r="BB85">
        <f t="shared" si="1"/>
        <v>1230.8257846790027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516.69101138952237</v>
      </c>
      <c r="L86">
        <v>19.202661485944606</v>
      </c>
      <c r="M86">
        <v>66.666764365320589</v>
      </c>
      <c r="N86">
        <v>55.029563750930706</v>
      </c>
      <c r="O86">
        <v>76.822374861681837</v>
      </c>
      <c r="P86">
        <v>33.128039630119353</v>
      </c>
      <c r="Q86">
        <v>9.8097033768163193</v>
      </c>
      <c r="R86">
        <v>20.022735392998776</v>
      </c>
      <c r="S86">
        <v>12.291613178978722</v>
      </c>
      <c r="T86">
        <v>1.6773649551241911</v>
      </c>
      <c r="U86">
        <v>51.899438352957354</v>
      </c>
      <c r="V86">
        <v>9.1237021480821472</v>
      </c>
      <c r="W86">
        <v>20.427546474712972</v>
      </c>
      <c r="X86">
        <v>64.954327148001255</v>
      </c>
      <c r="Y86">
        <v>0</v>
      </c>
      <c r="Z86">
        <v>8.6578168591108344</v>
      </c>
      <c r="AA86">
        <v>18.559733951158421</v>
      </c>
      <c r="AB86">
        <v>14.824170233476641</v>
      </c>
      <c r="AC86">
        <v>10.591801125242982</v>
      </c>
      <c r="AD86">
        <v>9.905413225625507</v>
      </c>
      <c r="AE86">
        <v>27.012472567895319</v>
      </c>
      <c r="AF86">
        <v>6.3557326224054522</v>
      </c>
      <c r="AG86">
        <v>33.046908414368218</v>
      </c>
      <c r="AH86">
        <v>14.843508230953869</v>
      </c>
      <c r="AI86">
        <v>2.0898855565481789</v>
      </c>
      <c r="AJ86">
        <v>0</v>
      </c>
      <c r="AK86">
        <v>31.958215546041473</v>
      </c>
      <c r="AL86">
        <v>26.94401526986378</v>
      </c>
      <c r="AM86">
        <v>8.5718537214834694</v>
      </c>
      <c r="AN86">
        <v>6.9411834637862657E-2</v>
      </c>
      <c r="AO86">
        <v>0</v>
      </c>
      <c r="AP86">
        <v>0</v>
      </c>
      <c r="AQ86">
        <v>28.017970511806332</v>
      </c>
      <c r="AR86">
        <v>20.905100515875166</v>
      </c>
      <c r="AS86">
        <v>17.272086592990636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51.722189029550115</v>
      </c>
      <c r="BB86">
        <f t="shared" si="1"/>
        <v>1185.6507542611253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516.69131747824065</v>
      </c>
      <c r="L87">
        <v>19.202661485944606</v>
      </c>
      <c r="M87">
        <v>66.666764365320589</v>
      </c>
      <c r="N87">
        <v>55.029563750930706</v>
      </c>
      <c r="O87">
        <v>76.822374861681837</v>
      </c>
      <c r="P87">
        <v>33.128039630119353</v>
      </c>
      <c r="Q87">
        <v>9.8097033768163193</v>
      </c>
      <c r="R87">
        <v>20.022735392998776</v>
      </c>
      <c r="S87">
        <v>12.291613178978722</v>
      </c>
      <c r="T87">
        <v>1.6773649551241911</v>
      </c>
      <c r="U87">
        <v>51.899438352957354</v>
      </c>
      <c r="V87">
        <v>9.1237021480821472</v>
      </c>
      <c r="W87">
        <v>20.427546474712972</v>
      </c>
      <c r="X87">
        <v>64.954327148001255</v>
      </c>
      <c r="Y87">
        <v>0</v>
      </c>
      <c r="Z87">
        <v>5.7718777532874137</v>
      </c>
      <c r="AA87">
        <v>18.559733951158421</v>
      </c>
      <c r="AB87">
        <v>14.824170233476641</v>
      </c>
      <c r="AC87">
        <v>10.591801125242982</v>
      </c>
      <c r="AD87">
        <v>4.9527066128127535</v>
      </c>
      <c r="AE87">
        <v>27.012472567895319</v>
      </c>
      <c r="AF87">
        <v>4.805553739759084</v>
      </c>
      <c r="AG87">
        <v>33.046908414368218</v>
      </c>
      <c r="AH87">
        <v>7.4217543399081602</v>
      </c>
      <c r="AI87">
        <v>0</v>
      </c>
      <c r="AJ87">
        <v>0</v>
      </c>
      <c r="AK87">
        <v>31.958215546041473</v>
      </c>
      <c r="AL87">
        <v>26.94401526986378</v>
      </c>
      <c r="AM87">
        <v>8.5718537214834694</v>
      </c>
      <c r="AN87">
        <v>7.0772872093508646E-2</v>
      </c>
      <c r="AO87">
        <v>0</v>
      </c>
      <c r="AP87">
        <v>0</v>
      </c>
      <c r="AQ87">
        <v>9.339323986798135</v>
      </c>
      <c r="AR87">
        <v>20.905100515875166</v>
      </c>
      <c r="AS87">
        <v>17.272086592990636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50.151451893435841</v>
      </c>
      <c r="BB87">
        <f t="shared" si="1"/>
        <v>1149.6440479495286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516.69131747824065</v>
      </c>
      <c r="L88">
        <v>19.202661485944606</v>
      </c>
      <c r="M88">
        <v>66.666764365320589</v>
      </c>
      <c r="N88">
        <v>55.029563750930706</v>
      </c>
      <c r="O88">
        <v>76.822374861681837</v>
      </c>
      <c r="P88">
        <v>33.128039630119353</v>
      </c>
      <c r="Q88">
        <v>9.8097033768163193</v>
      </c>
      <c r="R88">
        <v>20.022735392998776</v>
      </c>
      <c r="S88">
        <v>12.291613178978722</v>
      </c>
      <c r="T88">
        <v>1.6773649551241911</v>
      </c>
      <c r="U88">
        <v>51.899438352957354</v>
      </c>
      <c r="V88">
        <v>9.1237021480821472</v>
      </c>
      <c r="W88">
        <v>20.427546474712972</v>
      </c>
      <c r="X88">
        <v>64.954327148001255</v>
      </c>
      <c r="Y88">
        <v>0</v>
      </c>
      <c r="Z88">
        <v>5.7718777532874137</v>
      </c>
      <c r="AA88">
        <v>18.559733951158421</v>
      </c>
      <c r="AB88">
        <v>14.779157470403087</v>
      </c>
      <c r="AC88">
        <v>10.591801125242982</v>
      </c>
      <c r="AD88">
        <v>0</v>
      </c>
      <c r="AE88">
        <v>27.012472567895319</v>
      </c>
      <c r="AF88">
        <v>4.805553739759084</v>
      </c>
      <c r="AG88">
        <v>33.046908414368218</v>
      </c>
      <c r="AH88">
        <v>0</v>
      </c>
      <c r="AI88">
        <v>0</v>
      </c>
      <c r="AJ88">
        <v>0</v>
      </c>
      <c r="AK88">
        <v>31.958215546041473</v>
      </c>
      <c r="AL88">
        <v>26.94401526986378</v>
      </c>
      <c r="AM88">
        <v>8.5718537214834694</v>
      </c>
      <c r="AN88">
        <v>7.0772872093508646E-2</v>
      </c>
      <c r="AO88">
        <v>0</v>
      </c>
      <c r="AP88">
        <v>0</v>
      </c>
      <c r="AQ88">
        <v>0</v>
      </c>
      <c r="AR88">
        <v>20.905100515875166</v>
      </c>
      <c r="AS88">
        <v>17.272086592990636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49.241934149467475</v>
      </c>
      <c r="BB88">
        <f t="shared" si="1"/>
        <v>1128.7947679909046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516.69101138952237</v>
      </c>
      <c r="L89">
        <v>19.202661485944606</v>
      </c>
      <c r="M89">
        <v>66.666764365320589</v>
      </c>
      <c r="N89">
        <v>55.029563750930706</v>
      </c>
      <c r="O89">
        <v>76.822374861681837</v>
      </c>
      <c r="P89">
        <v>33.128039630119353</v>
      </c>
      <c r="Q89">
        <v>9.8097033768163193</v>
      </c>
      <c r="R89">
        <v>20.022735392998776</v>
      </c>
      <c r="S89">
        <v>12.291613178978722</v>
      </c>
      <c r="T89">
        <v>1.6773649551241911</v>
      </c>
      <c r="U89">
        <v>51.899438352957354</v>
      </c>
      <c r="V89">
        <v>9.1237021480821472</v>
      </c>
      <c r="W89">
        <v>20.427546474712972</v>
      </c>
      <c r="X89">
        <v>64.954327148001255</v>
      </c>
      <c r="Y89">
        <v>0</v>
      </c>
      <c r="Z89">
        <v>5.7718777532874137</v>
      </c>
      <c r="AA89">
        <v>18.559733951158421</v>
      </c>
      <c r="AB89">
        <v>14.779157470403087</v>
      </c>
      <c r="AC89">
        <v>10.591801125242982</v>
      </c>
      <c r="AD89">
        <v>0</v>
      </c>
      <c r="AE89">
        <v>27.012472567895319</v>
      </c>
      <c r="AF89">
        <v>4.805553739759084</v>
      </c>
      <c r="AG89">
        <v>33.046908414368218</v>
      </c>
      <c r="AH89">
        <v>0</v>
      </c>
      <c r="AI89">
        <v>0</v>
      </c>
      <c r="AJ89">
        <v>0</v>
      </c>
      <c r="AK89">
        <v>31.958215546041473</v>
      </c>
      <c r="AL89">
        <v>26.94401526986378</v>
      </c>
      <c r="AM89">
        <v>8.5718537214834694</v>
      </c>
      <c r="AN89">
        <v>7.0772872093508646E-2</v>
      </c>
      <c r="AO89">
        <v>0</v>
      </c>
      <c r="AP89">
        <v>0</v>
      </c>
      <c r="AQ89">
        <v>0</v>
      </c>
      <c r="AR89">
        <v>20.905100515875166</v>
      </c>
      <c r="AS89">
        <v>17.272086592990636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49.241921354959025</v>
      </c>
      <c r="BB89">
        <f t="shared" si="1"/>
        <v>1128.7944746966948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516.69131747824065</v>
      </c>
      <c r="L90">
        <v>19.202661485944606</v>
      </c>
      <c r="M90">
        <v>66.666764365320589</v>
      </c>
      <c r="N90">
        <v>55.029563750930706</v>
      </c>
      <c r="O90">
        <v>76.822374861681837</v>
      </c>
      <c r="P90">
        <v>33.128039630119353</v>
      </c>
      <c r="Q90">
        <v>9.8097033768163193</v>
      </c>
      <c r="R90">
        <v>20.022735392998776</v>
      </c>
      <c r="S90">
        <v>12.291613178978722</v>
      </c>
      <c r="T90">
        <v>1.6773649551241911</v>
      </c>
      <c r="U90">
        <v>51.899438352957354</v>
      </c>
      <c r="V90">
        <v>9.1237021480821472</v>
      </c>
      <c r="W90">
        <v>20.427546474712972</v>
      </c>
      <c r="X90">
        <v>64.954327148001255</v>
      </c>
      <c r="Y90">
        <v>0</v>
      </c>
      <c r="Z90">
        <v>5.7718777532874137</v>
      </c>
      <c r="AA90">
        <v>18.559733951158421</v>
      </c>
      <c r="AB90">
        <v>14.779157470403087</v>
      </c>
      <c r="AC90">
        <v>10.591801125242982</v>
      </c>
      <c r="AD90">
        <v>0</v>
      </c>
      <c r="AE90">
        <v>27.012472567895319</v>
      </c>
      <c r="AF90">
        <v>4.805553739759084</v>
      </c>
      <c r="AG90">
        <v>33.046908414368218</v>
      </c>
      <c r="AH90">
        <v>0</v>
      </c>
      <c r="AI90">
        <v>0</v>
      </c>
      <c r="AJ90">
        <v>0</v>
      </c>
      <c r="AK90">
        <v>31.958215546041473</v>
      </c>
      <c r="AL90">
        <v>26.94401526986378</v>
      </c>
      <c r="AM90">
        <v>8.5718537214834694</v>
      </c>
      <c r="AN90">
        <v>7.0772872093508646E-2</v>
      </c>
      <c r="AO90">
        <v>0</v>
      </c>
      <c r="AP90">
        <v>0</v>
      </c>
      <c r="AQ90">
        <v>0</v>
      </c>
      <c r="AR90">
        <v>20.905100515875166</v>
      </c>
      <c r="AS90">
        <v>17.272086592990636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49.241934149467475</v>
      </c>
      <c r="BB90">
        <f t="shared" si="1"/>
        <v>1128.7947679909046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516.69101138952237</v>
      </c>
      <c r="L91">
        <v>19.202661485944606</v>
      </c>
      <c r="M91">
        <v>66.666764365320589</v>
      </c>
      <c r="N91">
        <v>55.029563750930706</v>
      </c>
      <c r="O91">
        <v>76.822374861681837</v>
      </c>
      <c r="P91">
        <v>33.128039630119353</v>
      </c>
      <c r="Q91">
        <v>9.8097033768163193</v>
      </c>
      <c r="R91">
        <v>20.022735392998776</v>
      </c>
      <c r="S91">
        <v>12.291613178978722</v>
      </c>
      <c r="T91">
        <v>1.6773649551241911</v>
      </c>
      <c r="U91">
        <v>51.899438352957354</v>
      </c>
      <c r="V91">
        <v>9.1237021480821472</v>
      </c>
      <c r="W91">
        <v>20.427546474712972</v>
      </c>
      <c r="X91">
        <v>64.954327148001255</v>
      </c>
      <c r="Y91">
        <v>0</v>
      </c>
      <c r="Z91">
        <v>5.7718777532874137</v>
      </c>
      <c r="AA91">
        <v>18.559733951158421</v>
      </c>
      <c r="AB91">
        <v>14.779157470403087</v>
      </c>
      <c r="AC91">
        <v>10.591801125242982</v>
      </c>
      <c r="AD91">
        <v>0</v>
      </c>
      <c r="AE91">
        <v>27.012472567895319</v>
      </c>
      <c r="AF91">
        <v>4.805553739759084</v>
      </c>
      <c r="AG91">
        <v>33.046908414368218</v>
      </c>
      <c r="AH91">
        <v>0</v>
      </c>
      <c r="AI91">
        <v>0</v>
      </c>
      <c r="AJ91">
        <v>0</v>
      </c>
      <c r="AK91">
        <v>31.958215546041473</v>
      </c>
      <c r="AL91">
        <v>26.94401526986378</v>
      </c>
      <c r="AM91">
        <v>8.5718537214834694</v>
      </c>
      <c r="AN91">
        <v>7.0772872093508646E-2</v>
      </c>
      <c r="AO91">
        <v>0</v>
      </c>
      <c r="AP91">
        <v>0</v>
      </c>
      <c r="AQ91">
        <v>0</v>
      </c>
      <c r="AR91">
        <v>20.905100515875166</v>
      </c>
      <c r="AS91">
        <v>17.272086592990636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49.241921354959025</v>
      </c>
      <c r="BB91">
        <f t="shared" si="1"/>
        <v>1128.7944746966948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516.69131747824065</v>
      </c>
      <c r="L92">
        <v>19.202661485944606</v>
      </c>
      <c r="M92">
        <v>66.666764365320589</v>
      </c>
      <c r="N92">
        <v>55.029563750930706</v>
      </c>
      <c r="O92">
        <v>76.822374861681837</v>
      </c>
      <c r="P92">
        <v>33.128039630119353</v>
      </c>
      <c r="Q92">
        <v>9.8097033768163193</v>
      </c>
      <c r="R92">
        <v>20.022735392998776</v>
      </c>
      <c r="S92">
        <v>12.291613178978722</v>
      </c>
      <c r="T92">
        <v>1.6773649551241911</v>
      </c>
      <c r="U92">
        <v>51.899438352957354</v>
      </c>
      <c r="V92">
        <v>9.1237021480821472</v>
      </c>
      <c r="W92">
        <v>20.427546474712972</v>
      </c>
      <c r="X92">
        <v>64.954327148001255</v>
      </c>
      <c r="Y92">
        <v>0</v>
      </c>
      <c r="Z92">
        <v>5.7718777532874137</v>
      </c>
      <c r="AA92">
        <v>18.559733951158421</v>
      </c>
      <c r="AB92">
        <v>14.779157470403087</v>
      </c>
      <c r="AC92">
        <v>10.591801125242982</v>
      </c>
      <c r="AD92">
        <v>0</v>
      </c>
      <c r="AE92">
        <v>27.012472567895319</v>
      </c>
      <c r="AF92">
        <v>4.805553739759084</v>
      </c>
      <c r="AG92">
        <v>33.046908414368218</v>
      </c>
      <c r="AH92">
        <v>0</v>
      </c>
      <c r="AI92">
        <v>0</v>
      </c>
      <c r="AJ92">
        <v>0</v>
      </c>
      <c r="AK92">
        <v>31.958215546041473</v>
      </c>
      <c r="AL92">
        <v>18.252397340412724</v>
      </c>
      <c r="AM92">
        <v>8.5718537214834694</v>
      </c>
      <c r="AN92">
        <v>7.0772872093508646E-2</v>
      </c>
      <c r="AO92">
        <v>0</v>
      </c>
      <c r="AP92">
        <v>0</v>
      </c>
      <c r="AQ92">
        <v>0</v>
      </c>
      <c r="AR92">
        <v>20.905100515875166</v>
      </c>
      <c r="AS92">
        <v>17.272086592990636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48.878624520016423</v>
      </c>
      <c r="BB92">
        <f t="shared" si="1"/>
        <v>1120.4664596909045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516.69131747824065</v>
      </c>
      <c r="L93">
        <v>19.202661485944606</v>
      </c>
      <c r="M93">
        <v>66.666764365320589</v>
      </c>
      <c r="N93">
        <v>55.029563750930706</v>
      </c>
      <c r="O93">
        <v>76.822374861681837</v>
      </c>
      <c r="P93">
        <v>33.128039630119353</v>
      </c>
      <c r="Q93">
        <v>9.8097033768163193</v>
      </c>
      <c r="R93">
        <v>20.022735392998776</v>
      </c>
      <c r="S93">
        <v>12.291613178978722</v>
      </c>
      <c r="T93">
        <v>1.6773649551241911</v>
      </c>
      <c r="U93">
        <v>51.899438352957354</v>
      </c>
      <c r="V93">
        <v>9.1237021480821472</v>
      </c>
      <c r="W93">
        <v>19.106390194043886</v>
      </c>
      <c r="X93">
        <v>64.954327148001255</v>
      </c>
      <c r="Y93">
        <v>0</v>
      </c>
      <c r="Z93">
        <v>5.7718777532874137</v>
      </c>
      <c r="AA93">
        <v>18.559733951158421</v>
      </c>
      <c r="AB93">
        <v>14.779157470403087</v>
      </c>
      <c r="AC93">
        <v>10.591801125242982</v>
      </c>
      <c r="AD93">
        <v>0</v>
      </c>
      <c r="AE93">
        <v>17.946623308051841</v>
      </c>
      <c r="AF93">
        <v>4.805553739759084</v>
      </c>
      <c r="AG93">
        <v>33.046908414368218</v>
      </c>
      <c r="AH93">
        <v>0</v>
      </c>
      <c r="AI93">
        <v>0</v>
      </c>
      <c r="AJ93">
        <v>0</v>
      </c>
      <c r="AK93">
        <v>31.958215546041473</v>
      </c>
      <c r="AL93">
        <v>18.252397340412724</v>
      </c>
      <c r="AM93">
        <v>8.5718537214834694</v>
      </c>
      <c r="AN93">
        <v>7.0772872093508646E-2</v>
      </c>
      <c r="AO93">
        <v>0</v>
      </c>
      <c r="AP93">
        <v>0.73328823825119482</v>
      </c>
      <c r="AQ93">
        <v>0</v>
      </c>
      <c r="AR93">
        <v>20.905100515875166</v>
      </c>
      <c r="AS93">
        <v>17.272086592990636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48.4750991367819</v>
      </c>
      <c r="BB93">
        <f t="shared" si="1"/>
        <v>1111.2162677718779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516.69131747824065</v>
      </c>
      <c r="L94">
        <v>19.202661485944606</v>
      </c>
      <c r="M94">
        <v>66.666764365320589</v>
      </c>
      <c r="N94">
        <v>55.029563750930706</v>
      </c>
      <c r="O94">
        <v>76.822374861681837</v>
      </c>
      <c r="P94">
        <v>33.128039630119353</v>
      </c>
      <c r="Q94">
        <v>9.8097033768163193</v>
      </c>
      <c r="R94">
        <v>20.022735392998776</v>
      </c>
      <c r="S94">
        <v>12.291613178978722</v>
      </c>
      <c r="T94">
        <v>1.6773649551241911</v>
      </c>
      <c r="U94">
        <v>51.899438352957354</v>
      </c>
      <c r="V94">
        <v>9.1237021480821472</v>
      </c>
      <c r="W94">
        <v>19.106390194043886</v>
      </c>
      <c r="X94">
        <v>64.954327148001255</v>
      </c>
      <c r="Y94">
        <v>0</v>
      </c>
      <c r="Z94">
        <v>5.7718777532874137</v>
      </c>
      <c r="AA94">
        <v>18.559733951158421</v>
      </c>
      <c r="AB94">
        <v>14.779157470403087</v>
      </c>
      <c r="AC94">
        <v>9.8949723639338369</v>
      </c>
      <c r="AD94">
        <v>0</v>
      </c>
      <c r="AE94">
        <v>17.946623308051841</v>
      </c>
      <c r="AF94">
        <v>4.805553739759084</v>
      </c>
      <c r="AG94">
        <v>33.046908414368218</v>
      </c>
      <c r="AH94">
        <v>0</v>
      </c>
      <c r="AI94">
        <v>0</v>
      </c>
      <c r="AJ94">
        <v>0</v>
      </c>
      <c r="AK94">
        <v>31.958215546041473</v>
      </c>
      <c r="AL94">
        <v>18.252397340412724</v>
      </c>
      <c r="AM94">
        <v>8.5718537214834694</v>
      </c>
      <c r="AN94">
        <v>7.0772872093508646E-2</v>
      </c>
      <c r="AO94">
        <v>0</v>
      </c>
      <c r="AP94">
        <v>0.73328823825119482</v>
      </c>
      <c r="AQ94">
        <v>0</v>
      </c>
      <c r="AR94">
        <v>20.905100515875166</v>
      </c>
      <c r="AS94">
        <v>17.272086592990636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48.445971694559169</v>
      </c>
      <c r="BB94">
        <f t="shared" si="1"/>
        <v>1110.5485664527914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516.69101138952237</v>
      </c>
      <c r="L95">
        <v>19.202661485944606</v>
      </c>
      <c r="M95">
        <v>66.666764365320589</v>
      </c>
      <c r="N95">
        <v>55.029563750930706</v>
      </c>
      <c r="O95">
        <v>76.822374861681837</v>
      </c>
      <c r="P95">
        <v>33.128039630119353</v>
      </c>
      <c r="Q95">
        <v>9.8097033768163193</v>
      </c>
      <c r="R95">
        <v>20.022735392998776</v>
      </c>
      <c r="S95">
        <v>12.291613178978722</v>
      </c>
      <c r="T95">
        <v>1.6773649551241911</v>
      </c>
      <c r="U95">
        <v>51.899438352957354</v>
      </c>
      <c r="V95">
        <v>9.1237021480821472</v>
      </c>
      <c r="W95">
        <v>19.705562965063642</v>
      </c>
      <c r="X95">
        <v>64.954327148001255</v>
      </c>
      <c r="Y95">
        <v>0</v>
      </c>
      <c r="Z95">
        <v>5.7718777532874137</v>
      </c>
      <c r="AA95">
        <v>18.559733951158421</v>
      </c>
      <c r="AB95">
        <v>7.3520680162112368</v>
      </c>
      <c r="AC95">
        <v>5.2959010567894875</v>
      </c>
      <c r="AD95">
        <v>0</v>
      </c>
      <c r="AE95">
        <v>17.946623308051841</v>
      </c>
      <c r="AF95">
        <v>4.805553739759084</v>
      </c>
      <c r="AG95">
        <v>33.046908414368218</v>
      </c>
      <c r="AH95">
        <v>0</v>
      </c>
      <c r="AI95">
        <v>0</v>
      </c>
      <c r="AJ95">
        <v>0</v>
      </c>
      <c r="AK95">
        <v>31.958215546041473</v>
      </c>
      <c r="AL95">
        <v>18.252397340412724</v>
      </c>
      <c r="AM95">
        <v>8.5718537214834694</v>
      </c>
      <c r="AN95">
        <v>7.0772872093508646E-2</v>
      </c>
      <c r="AO95">
        <v>0</v>
      </c>
      <c r="AP95">
        <v>0.73328823825119482</v>
      </c>
      <c r="AQ95">
        <v>0</v>
      </c>
      <c r="AR95">
        <v>20.905100515875166</v>
      </c>
      <c r="AS95">
        <v>17.272086592990636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47.968310802055505</v>
      </c>
      <c r="BB95">
        <f t="shared" si="1"/>
        <v>1099.59893326626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516.69101138952237</v>
      </c>
      <c r="L96">
        <v>19.202661485944606</v>
      </c>
      <c r="M96">
        <v>66.666764365320589</v>
      </c>
      <c r="N96">
        <v>55.029563750930706</v>
      </c>
      <c r="O96">
        <v>76.822374861681837</v>
      </c>
      <c r="P96">
        <v>33.128039630119353</v>
      </c>
      <c r="Q96">
        <v>9.8097033768163193</v>
      </c>
      <c r="R96">
        <v>20.022735392998776</v>
      </c>
      <c r="S96">
        <v>12.291613178978722</v>
      </c>
      <c r="T96">
        <v>1.6773649551241911</v>
      </c>
      <c r="U96">
        <v>51.899438352957354</v>
      </c>
      <c r="V96">
        <v>9.1237021480821472</v>
      </c>
      <c r="W96">
        <v>19.777912594660759</v>
      </c>
      <c r="X96">
        <v>64.954327148001255</v>
      </c>
      <c r="Y96">
        <v>0</v>
      </c>
      <c r="Z96">
        <v>5.7718777532874137</v>
      </c>
      <c r="AA96">
        <v>18.559733951158421</v>
      </c>
      <c r="AB96">
        <v>7.3520680162112368</v>
      </c>
      <c r="AC96">
        <v>5.2959010567894875</v>
      </c>
      <c r="AD96">
        <v>0</v>
      </c>
      <c r="AE96">
        <v>17.946623308051841</v>
      </c>
      <c r="AF96">
        <v>4.805553739759084</v>
      </c>
      <c r="AG96">
        <v>33.046908414368218</v>
      </c>
      <c r="AH96">
        <v>0</v>
      </c>
      <c r="AI96">
        <v>0</v>
      </c>
      <c r="AJ96">
        <v>0</v>
      </c>
      <c r="AK96">
        <v>31.958215546041473</v>
      </c>
      <c r="AL96">
        <v>18.252397340412724</v>
      </c>
      <c r="AM96">
        <v>8.5718537214834694</v>
      </c>
      <c r="AN96">
        <v>7.0772872093508646E-2</v>
      </c>
      <c r="AO96">
        <v>0</v>
      </c>
      <c r="AP96">
        <v>0.73328823825119482</v>
      </c>
      <c r="AQ96">
        <v>0</v>
      </c>
      <c r="AR96">
        <v>20.905100515875166</v>
      </c>
      <c r="AS96">
        <v>17.272086592990636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47.97133501657266</v>
      </c>
      <c r="BB96">
        <f t="shared" si="1"/>
        <v>1099.6682586813399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516.69101138952237</v>
      </c>
      <c r="L97">
        <v>19.202661485944606</v>
      </c>
      <c r="M97">
        <v>66.666764365320589</v>
      </c>
      <c r="N97">
        <v>55.029563750930706</v>
      </c>
      <c r="O97">
        <v>76.822374861681837</v>
      </c>
      <c r="P97">
        <v>33.128039630119353</v>
      </c>
      <c r="Q97">
        <v>9.8097033768163193</v>
      </c>
      <c r="R97">
        <v>20.022735392998776</v>
      </c>
      <c r="S97">
        <v>12.291613178978722</v>
      </c>
      <c r="T97">
        <v>1.6773649551241911</v>
      </c>
      <c r="U97">
        <v>51.899438352957354</v>
      </c>
      <c r="V97">
        <v>9.1237021480821472</v>
      </c>
      <c r="W97">
        <v>19.106390194043886</v>
      </c>
      <c r="X97">
        <v>64.954327148001255</v>
      </c>
      <c r="Y97">
        <v>0</v>
      </c>
      <c r="Z97">
        <v>5.7718777532874137</v>
      </c>
      <c r="AA97">
        <v>18.559733951158421</v>
      </c>
      <c r="AB97">
        <v>7.3520680162112368</v>
      </c>
      <c r="AC97">
        <v>5.2959010567894875</v>
      </c>
      <c r="AD97">
        <v>0</v>
      </c>
      <c r="AE97">
        <v>8.9733116540259203</v>
      </c>
      <c r="AF97">
        <v>4.805553739759084</v>
      </c>
      <c r="AG97">
        <v>33.046908414368218</v>
      </c>
      <c r="AH97">
        <v>0</v>
      </c>
      <c r="AI97">
        <v>0</v>
      </c>
      <c r="AJ97">
        <v>0</v>
      </c>
      <c r="AK97">
        <v>31.958215546041473</v>
      </c>
      <c r="AL97">
        <v>18.252397340412724</v>
      </c>
      <c r="AM97">
        <v>8.5718537214834694</v>
      </c>
      <c r="AN97">
        <v>7.0772872093508646E-2</v>
      </c>
      <c r="AO97">
        <v>0</v>
      </c>
      <c r="AP97">
        <v>0.73328823825119482</v>
      </c>
      <c r="AQ97">
        <v>0</v>
      </c>
      <c r="AR97">
        <v>20.905100515875166</v>
      </c>
      <c r="AS97">
        <v>17.272086592990636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47.568180953088593</v>
      </c>
      <c r="BB97">
        <f t="shared" si="1"/>
        <v>1090.4265786901813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516.69101138952237</v>
      </c>
      <c r="L98">
        <v>19.202661485944606</v>
      </c>
      <c r="M98">
        <v>66.666764365320589</v>
      </c>
      <c r="N98">
        <v>55.029563750930706</v>
      </c>
      <c r="O98">
        <v>76.822374861681837</v>
      </c>
      <c r="P98">
        <v>33.128039630119353</v>
      </c>
      <c r="Q98">
        <v>9.8097033768163193</v>
      </c>
      <c r="R98">
        <v>20.022735392998776</v>
      </c>
      <c r="S98">
        <v>12.291613178978722</v>
      </c>
      <c r="T98">
        <v>1.6773649551241911</v>
      </c>
      <c r="U98">
        <v>51.899438352957354</v>
      </c>
      <c r="V98">
        <v>9.1237021480821472</v>
      </c>
      <c r="W98">
        <v>19.106390194043886</v>
      </c>
      <c r="X98">
        <v>64.954327148001255</v>
      </c>
      <c r="Y98">
        <v>0</v>
      </c>
      <c r="Z98">
        <v>5.7718777532874137</v>
      </c>
      <c r="AA98">
        <v>18.559733951158421</v>
      </c>
      <c r="AB98">
        <v>7.3520680162112368</v>
      </c>
      <c r="AC98">
        <v>5.2959010567894875</v>
      </c>
      <c r="AD98">
        <v>0</v>
      </c>
      <c r="AE98">
        <v>0</v>
      </c>
      <c r="AF98">
        <v>4.805553739759084</v>
      </c>
      <c r="AG98">
        <v>33.046908414368218</v>
      </c>
      <c r="AH98">
        <v>0</v>
      </c>
      <c r="AI98">
        <v>0</v>
      </c>
      <c r="AJ98">
        <v>0</v>
      </c>
      <c r="AK98">
        <v>31.958215546041473</v>
      </c>
      <c r="AL98">
        <v>18.252397340412724</v>
      </c>
      <c r="AM98">
        <v>8.5718537214834694</v>
      </c>
      <c r="AN98">
        <v>7.0772872093508646E-2</v>
      </c>
      <c r="AO98">
        <v>0</v>
      </c>
      <c r="AP98">
        <v>0.73328823825119482</v>
      </c>
      <c r="AQ98">
        <v>0</v>
      </c>
      <c r="AR98">
        <v>20.905100515875166</v>
      </c>
      <c r="AS98">
        <v>17.272086592990636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47.193096525950303</v>
      </c>
      <c r="BB98">
        <f t="shared" si="1"/>
        <v>1081.8283514632938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9.7143170496837126</v>
      </c>
      <c r="L99">
        <f t="shared" si="2"/>
        <v>0.39344207508214168</v>
      </c>
      <c r="M99">
        <f t="shared" si="2"/>
        <v>1.6000023447676957</v>
      </c>
      <c r="N99">
        <f t="shared" si="2"/>
        <v>1.320709530022337</v>
      </c>
      <c r="O99">
        <f t="shared" si="2"/>
        <v>1.8437369966803661</v>
      </c>
      <c r="P99">
        <f t="shared" si="2"/>
        <v>0.7950729511228648</v>
      </c>
      <c r="Q99">
        <f t="shared" si="2"/>
        <v>0.174947926099946</v>
      </c>
      <c r="R99">
        <f t="shared" si="2"/>
        <v>0.39322435036527997</v>
      </c>
      <c r="S99">
        <f t="shared" si="2"/>
        <v>0.22785216052360374</v>
      </c>
      <c r="T99">
        <f t="shared" si="2"/>
        <v>2.7079981103100441E-2</v>
      </c>
      <c r="U99">
        <f t="shared" si="2"/>
        <v>1.2433009595086766</v>
      </c>
      <c r="V99">
        <f t="shared" si="2"/>
        <v>0.18082911896842266</v>
      </c>
      <c r="W99">
        <f t="shared" si="2"/>
        <v>0.4101142317667793</v>
      </c>
      <c r="X99">
        <f t="shared" si="2"/>
        <v>1.4839592007457945</v>
      </c>
      <c r="Y99">
        <f t="shared" si="2"/>
        <v>0</v>
      </c>
      <c r="Z99">
        <f t="shared" si="2"/>
        <v>0.147465762550407</v>
      </c>
      <c r="AA99">
        <f t="shared" si="2"/>
        <v>0.17393210615278656</v>
      </c>
      <c r="AB99">
        <f t="shared" si="2"/>
        <v>0.22630866034939104</v>
      </c>
      <c r="AC99">
        <f t="shared" si="2"/>
        <v>0.15214025475459586</v>
      </c>
      <c r="AD99">
        <f t="shared" si="2"/>
        <v>6.7346041171077009E-2</v>
      </c>
      <c r="AE99">
        <f t="shared" si="2"/>
        <v>0.26603205197354451</v>
      </c>
      <c r="AF99">
        <f t="shared" si="2"/>
        <v>0.13967109679988685</v>
      </c>
      <c r="AG99">
        <f t="shared" si="2"/>
        <v>0.79312580194483873</v>
      </c>
      <c r="AH99">
        <f t="shared" si="2"/>
        <v>0.35485262183035898</v>
      </c>
      <c r="AI99">
        <f t="shared" si="2"/>
        <v>2.9258397297514064E-2</v>
      </c>
      <c r="AJ99">
        <f t="shared" si="2"/>
        <v>0</v>
      </c>
      <c r="AK99">
        <f t="shared" si="2"/>
        <v>0.76699717310499615</v>
      </c>
      <c r="AL99">
        <f t="shared" si="2"/>
        <v>0.63709558823364798</v>
      </c>
      <c r="AM99">
        <f t="shared" si="2"/>
        <v>0.20572448931560292</v>
      </c>
      <c r="AN99">
        <f t="shared" si="2"/>
        <v>1.6345813462664356E-3</v>
      </c>
      <c r="AO99">
        <f t="shared" si="2"/>
        <v>0</v>
      </c>
      <c r="AP99">
        <f t="shared" si="2"/>
        <v>1.1253150856462961E-2</v>
      </c>
      <c r="AQ99">
        <f t="shared" si="2"/>
        <v>0.2638358955651805</v>
      </c>
      <c r="AR99">
        <f t="shared" si="2"/>
        <v>0.50597635958263665</v>
      </c>
      <c r="AS99">
        <f t="shared" si="2"/>
        <v>0.41559647089225282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1.043613718890777</v>
      </c>
      <c r="BB99">
        <f t="shared" si="1"/>
        <v>23.923221661271391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1" t="s">
        <v>189</v>
      </c>
      <c r="BB1" s="234" t="s">
        <v>142</v>
      </c>
    </row>
    <row r="2" spans="1:54">
      <c r="A2" s="234"/>
      <c r="AS2" s="20"/>
      <c r="AT2" s="169"/>
      <c r="AU2" s="169"/>
      <c r="AV2" s="169"/>
      <c r="AW2" s="169"/>
      <c r="AX2" s="169"/>
      <c r="AY2" s="169"/>
      <c r="AZ2" s="169"/>
      <c r="BA2" s="251"/>
      <c r="BB2" s="23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165.45610407306211</v>
      </c>
      <c r="L3">
        <v>65.414372102054244</v>
      </c>
      <c r="M3">
        <v>0</v>
      </c>
      <c r="N3">
        <v>30.076844818923252</v>
      </c>
      <c r="O3">
        <v>50.512198659222946</v>
      </c>
      <c r="P3">
        <v>69.220276883097526</v>
      </c>
      <c r="Q3">
        <v>4.0711635932319261</v>
      </c>
      <c r="R3">
        <v>10.792092976311167</v>
      </c>
      <c r="S3">
        <v>6.7301277592880098</v>
      </c>
      <c r="T3">
        <v>0</v>
      </c>
      <c r="U3">
        <v>189.55440106147785</v>
      </c>
      <c r="V3">
        <v>5.2821433488896643</v>
      </c>
      <c r="W3">
        <v>11.593561331894497</v>
      </c>
      <c r="X3">
        <v>37.569983568895324</v>
      </c>
      <c r="Y3">
        <v>0</v>
      </c>
      <c r="Z3">
        <v>3.3380167334585682</v>
      </c>
      <c r="AA3">
        <v>0</v>
      </c>
      <c r="AB3">
        <v>3.3269375473136789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13.248776961349577</v>
      </c>
      <c r="AL3">
        <v>21.302635243990544</v>
      </c>
      <c r="AM3">
        <v>4.0249154894181514</v>
      </c>
      <c r="AN3">
        <v>0</v>
      </c>
      <c r="AO3">
        <v>0</v>
      </c>
      <c r="AP3">
        <v>9.7850529065734798E-2</v>
      </c>
      <c r="AQ3">
        <v>0</v>
      </c>
      <c r="AR3">
        <v>13.494315736178038</v>
      </c>
      <c r="AS3">
        <v>8.2907145415680858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29.820012697673256</v>
      </c>
      <c r="BB3">
        <f>SUM(B3:AZ3)-BA3</f>
        <v>683.57742026101732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165.45610407306211</v>
      </c>
      <c r="L4">
        <v>65.414372102054244</v>
      </c>
      <c r="M4">
        <v>0</v>
      </c>
      <c r="N4">
        <v>30.076844818923252</v>
      </c>
      <c r="O4">
        <v>50.512198659222946</v>
      </c>
      <c r="P4">
        <v>69.220276883097526</v>
      </c>
      <c r="Q4">
        <v>4.0711635932319261</v>
      </c>
      <c r="R4">
        <v>10.792092976311167</v>
      </c>
      <c r="S4">
        <v>6.7301277592880098</v>
      </c>
      <c r="T4">
        <v>0</v>
      </c>
      <c r="U4">
        <v>189.59581170068157</v>
      </c>
      <c r="V4">
        <v>5.2821433488896643</v>
      </c>
      <c r="W4">
        <v>11.593561331894497</v>
      </c>
      <c r="X4">
        <v>37.569983568895324</v>
      </c>
      <c r="Y4">
        <v>0</v>
      </c>
      <c r="Z4">
        <v>3.3380167334585682</v>
      </c>
      <c r="AA4">
        <v>0</v>
      </c>
      <c r="AB4">
        <v>3.3269375473136789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13.248776961349577</v>
      </c>
      <c r="AL4">
        <v>21.302635243990544</v>
      </c>
      <c r="AM4">
        <v>4.0249154894181514</v>
      </c>
      <c r="AN4">
        <v>0</v>
      </c>
      <c r="AO4">
        <v>0</v>
      </c>
      <c r="AP4">
        <v>9.7850529065734798E-2</v>
      </c>
      <c r="AQ4">
        <v>0</v>
      </c>
      <c r="AR4">
        <v>13.494315736178038</v>
      </c>
      <c r="AS4">
        <v>8.2907145415680858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29.821743662391974</v>
      </c>
      <c r="BB4">
        <f t="shared" ref="BB4:BB67" si="0">SUM(B4:AZ4)-BA4</f>
        <v>683.61709993550244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165.46403905053481</v>
      </c>
      <c r="L5">
        <v>65.414372102054244</v>
      </c>
      <c r="M5">
        <v>0</v>
      </c>
      <c r="N5">
        <v>30.076844818923252</v>
      </c>
      <c r="O5">
        <v>50.512198659222946</v>
      </c>
      <c r="P5">
        <v>69.220276883097526</v>
      </c>
      <c r="Q5">
        <v>4.0711635932319261</v>
      </c>
      <c r="R5">
        <v>10.792092976311167</v>
      </c>
      <c r="S5">
        <v>6.7301277592880098</v>
      </c>
      <c r="T5">
        <v>0</v>
      </c>
      <c r="U5">
        <v>189.59581170068157</v>
      </c>
      <c r="V5">
        <v>5.2821433488896643</v>
      </c>
      <c r="W5">
        <v>11.804182548871678</v>
      </c>
      <c r="X5">
        <v>37.569983568895324</v>
      </c>
      <c r="Y5">
        <v>0</v>
      </c>
      <c r="Z5">
        <v>3.3380167334585682</v>
      </c>
      <c r="AA5">
        <v>0</v>
      </c>
      <c r="AB5">
        <v>3.3269375473136789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13.248776961349577</v>
      </c>
      <c r="AL5">
        <v>6.2132684913551692</v>
      </c>
      <c r="AM5">
        <v>4.0249154894181514</v>
      </c>
      <c r="AN5">
        <v>0</v>
      </c>
      <c r="AO5">
        <v>0</v>
      </c>
      <c r="AP5">
        <v>9.7850529065734798E-2</v>
      </c>
      <c r="AQ5">
        <v>0</v>
      </c>
      <c r="AR5">
        <v>11.807526467954709</v>
      </c>
      <c r="AS5">
        <v>8.2907145415680858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29.129635989648108</v>
      </c>
      <c r="BB5">
        <f t="shared" si="0"/>
        <v>667.75160778183749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165.46403905053481</v>
      </c>
      <c r="L6">
        <v>65.414372102054244</v>
      </c>
      <c r="M6">
        <v>0</v>
      </c>
      <c r="N6">
        <v>30.076844818923252</v>
      </c>
      <c r="O6">
        <v>50.512198659222946</v>
      </c>
      <c r="P6">
        <v>69.220276883097526</v>
      </c>
      <c r="Q6">
        <v>4.0711635932319261</v>
      </c>
      <c r="R6">
        <v>10.792092976311167</v>
      </c>
      <c r="S6">
        <v>6.7301277592880098</v>
      </c>
      <c r="T6">
        <v>0</v>
      </c>
      <c r="U6">
        <v>189.59581170068157</v>
      </c>
      <c r="V6">
        <v>5.2821433488896643</v>
      </c>
      <c r="W6">
        <v>11.820434196041775</v>
      </c>
      <c r="X6">
        <v>37.569983568895324</v>
      </c>
      <c r="Y6">
        <v>0</v>
      </c>
      <c r="Z6">
        <v>3.3380167334585682</v>
      </c>
      <c r="AA6">
        <v>0</v>
      </c>
      <c r="AB6">
        <v>3.3269375473136789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13.248776961349577</v>
      </c>
      <c r="AL6">
        <v>6.2132684913551692</v>
      </c>
      <c r="AM6">
        <v>4.0249154894181514</v>
      </c>
      <c r="AN6">
        <v>0</v>
      </c>
      <c r="AO6">
        <v>0</v>
      </c>
      <c r="AP6">
        <v>9.7850529065734798E-2</v>
      </c>
      <c r="AQ6">
        <v>0</v>
      </c>
      <c r="AR6">
        <v>11.807526467954709</v>
      </c>
      <c r="AS6">
        <v>8.123530092048254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29.123326998509885</v>
      </c>
      <c r="BB6">
        <f t="shared" si="0"/>
        <v>667.60698397062595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172.23256457858483</v>
      </c>
      <c r="L7">
        <v>65.414372102054244</v>
      </c>
      <c r="M7">
        <v>0</v>
      </c>
      <c r="N7">
        <v>30.076844818923252</v>
      </c>
      <c r="O7">
        <v>50.512198659222946</v>
      </c>
      <c r="P7">
        <v>69.220276883097526</v>
      </c>
      <c r="Q7">
        <v>4.0711635932319261</v>
      </c>
      <c r="R7">
        <v>10.792092976311167</v>
      </c>
      <c r="S7">
        <v>6.7301277592880098</v>
      </c>
      <c r="T7">
        <v>0</v>
      </c>
      <c r="U7">
        <v>189.59581170068157</v>
      </c>
      <c r="V7">
        <v>4.7190919140616483</v>
      </c>
      <c r="W7">
        <v>11.820434196041775</v>
      </c>
      <c r="X7">
        <v>37.569983568895324</v>
      </c>
      <c r="Y7">
        <v>0</v>
      </c>
      <c r="Z7">
        <v>3.3380167334585682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13.248776961349577</v>
      </c>
      <c r="AL7">
        <v>6.2132684913551692</v>
      </c>
      <c r="AM7">
        <v>4.0249154894181514</v>
      </c>
      <c r="AN7">
        <v>0</v>
      </c>
      <c r="AO7">
        <v>0</v>
      </c>
      <c r="AP7">
        <v>9.7850529065734798E-2</v>
      </c>
      <c r="AQ7">
        <v>0</v>
      </c>
      <c r="AR7">
        <v>11.807526467954709</v>
      </c>
      <c r="AS7">
        <v>8.123530092048254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29.243649826128827</v>
      </c>
      <c r="BB7">
        <f t="shared" si="0"/>
        <v>670.36519768891537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172.23256457858483</v>
      </c>
      <c r="L8">
        <v>65.414372102054244</v>
      </c>
      <c r="M8">
        <v>0</v>
      </c>
      <c r="N8">
        <v>30.076844818923252</v>
      </c>
      <c r="O8">
        <v>50.512198659222946</v>
      </c>
      <c r="P8">
        <v>69.220276883097526</v>
      </c>
      <c r="Q8">
        <v>4.0711635932319261</v>
      </c>
      <c r="R8">
        <v>10.792092976311167</v>
      </c>
      <c r="S8">
        <v>6.7301277592880098</v>
      </c>
      <c r="T8">
        <v>0</v>
      </c>
      <c r="U8">
        <v>189.59581170068157</v>
      </c>
      <c r="V8">
        <v>4.6023394292726278</v>
      </c>
      <c r="W8">
        <v>11.820434196041775</v>
      </c>
      <c r="X8">
        <v>37.569983568895324</v>
      </c>
      <c r="Y8">
        <v>0</v>
      </c>
      <c r="Z8">
        <v>3.3380167334585682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13.248776961349577</v>
      </c>
      <c r="AL8">
        <v>6.2132684913551692</v>
      </c>
      <c r="AM8">
        <v>4.0249154894181514</v>
      </c>
      <c r="AN8">
        <v>0</v>
      </c>
      <c r="AO8">
        <v>0</v>
      </c>
      <c r="AP8">
        <v>9.7850529065734798E-2</v>
      </c>
      <c r="AQ8">
        <v>0</v>
      </c>
      <c r="AR8">
        <v>11.807526467954709</v>
      </c>
      <c r="AS8">
        <v>8.123530092048254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29.238769572264648</v>
      </c>
      <c r="BB8">
        <f t="shared" si="0"/>
        <v>670.25332545799051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172.23256457858483</v>
      </c>
      <c r="L9">
        <v>65.414372102054244</v>
      </c>
      <c r="M9">
        <v>0</v>
      </c>
      <c r="N9">
        <v>30.076844818923252</v>
      </c>
      <c r="O9">
        <v>50.512198659222946</v>
      </c>
      <c r="P9">
        <v>69.220276883097526</v>
      </c>
      <c r="Q9">
        <v>4.2980969380880287</v>
      </c>
      <c r="R9">
        <v>10.792092976311167</v>
      </c>
      <c r="S9">
        <v>6.7301277592880098</v>
      </c>
      <c r="T9">
        <v>0</v>
      </c>
      <c r="U9">
        <v>189.59581170068157</v>
      </c>
      <c r="V9">
        <v>4.6023394292726278</v>
      </c>
      <c r="W9">
        <v>11.820434196041775</v>
      </c>
      <c r="X9">
        <v>37.569983568895324</v>
      </c>
      <c r="Y9">
        <v>0</v>
      </c>
      <c r="Z9">
        <v>3.3380167334585682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13.248776961349577</v>
      </c>
      <c r="AL9">
        <v>6.2132684913551692</v>
      </c>
      <c r="AM9">
        <v>4.0249154894181514</v>
      </c>
      <c r="AN9">
        <v>0</v>
      </c>
      <c r="AO9">
        <v>0</v>
      </c>
      <c r="AP9">
        <v>9.7850529065734798E-2</v>
      </c>
      <c r="AQ9">
        <v>0</v>
      </c>
      <c r="AR9">
        <v>11.807526467954709</v>
      </c>
      <c r="AS9">
        <v>8.2907145415680858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29.255243696069563</v>
      </c>
      <c r="BB9">
        <f t="shared" si="0"/>
        <v>670.63096912856167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172.23256457858483</v>
      </c>
      <c r="L10">
        <v>65.414372102054244</v>
      </c>
      <c r="M10">
        <v>0</v>
      </c>
      <c r="N10">
        <v>30.076844818923252</v>
      </c>
      <c r="O10">
        <v>50.512198659222946</v>
      </c>
      <c r="P10">
        <v>69.220276883097526</v>
      </c>
      <c r="Q10">
        <v>4.3947689044888234</v>
      </c>
      <c r="R10">
        <v>10.792092976311167</v>
      </c>
      <c r="S10">
        <v>6.7301277592880098</v>
      </c>
      <c r="T10">
        <v>0</v>
      </c>
      <c r="U10">
        <v>189.59581170068157</v>
      </c>
      <c r="V10">
        <v>4.6023394292726278</v>
      </c>
      <c r="W10">
        <v>11.820434196041775</v>
      </c>
      <c r="X10">
        <v>37.569983568895324</v>
      </c>
      <c r="Y10">
        <v>0</v>
      </c>
      <c r="Z10">
        <v>3.3380167334585682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13.248776961349577</v>
      </c>
      <c r="AL10">
        <v>6.2132684913551692</v>
      </c>
      <c r="AM10">
        <v>4.0249154894181514</v>
      </c>
      <c r="AN10">
        <v>0</v>
      </c>
      <c r="AO10">
        <v>0</v>
      </c>
      <c r="AP10">
        <v>9.7850529065734798E-2</v>
      </c>
      <c r="AQ10">
        <v>0</v>
      </c>
      <c r="AR10">
        <v>13.494315736178038</v>
      </c>
      <c r="AS10">
        <v>8.2907145415680858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29.329792375676853</v>
      </c>
      <c r="BB10">
        <f t="shared" si="0"/>
        <v>672.33988168357837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172.23256457858483</v>
      </c>
      <c r="L11">
        <v>65.414372102054244</v>
      </c>
      <c r="M11">
        <v>0</v>
      </c>
      <c r="N11">
        <v>30.076844818923252</v>
      </c>
      <c r="O11">
        <v>50.512198659222946</v>
      </c>
      <c r="P11">
        <v>69.220276883097526</v>
      </c>
      <c r="Q11">
        <v>4.3947689044888234</v>
      </c>
      <c r="R11">
        <v>10.792092976311167</v>
      </c>
      <c r="S11">
        <v>6.7301277592880098</v>
      </c>
      <c r="T11">
        <v>0</v>
      </c>
      <c r="U11">
        <v>189.59581170068157</v>
      </c>
      <c r="V11">
        <v>4.6023394292726278</v>
      </c>
      <c r="W11">
        <v>11.820434196041775</v>
      </c>
      <c r="X11">
        <v>37.569983568895324</v>
      </c>
      <c r="Y11">
        <v>0</v>
      </c>
      <c r="Z11">
        <v>5.0070252327280311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13.248776961349577</v>
      </c>
      <c r="AL11">
        <v>6.2132684913551692</v>
      </c>
      <c r="AM11">
        <v>4.0249154894181514</v>
      </c>
      <c r="AN11">
        <v>0</v>
      </c>
      <c r="AO11">
        <v>0</v>
      </c>
      <c r="AP11">
        <v>0.1630841267641949</v>
      </c>
      <c r="AQ11">
        <v>0</v>
      </c>
      <c r="AR11">
        <v>13.494315736178038</v>
      </c>
      <c r="AS11">
        <v>8.2907145415680858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29.402283695330112</v>
      </c>
      <c r="BB11">
        <f t="shared" si="0"/>
        <v>674.00163246089312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172.23256457858483</v>
      </c>
      <c r="L12">
        <v>65.414372102054244</v>
      </c>
      <c r="M12">
        <v>0</v>
      </c>
      <c r="N12">
        <v>30.076844818923252</v>
      </c>
      <c r="O12">
        <v>50.512198659222946</v>
      </c>
      <c r="P12">
        <v>69.220276883097526</v>
      </c>
      <c r="Q12">
        <v>4.3947689044888234</v>
      </c>
      <c r="R12">
        <v>10.792092976311167</v>
      </c>
      <c r="S12">
        <v>6.7301277592880098</v>
      </c>
      <c r="T12">
        <v>0</v>
      </c>
      <c r="U12">
        <v>189.59581170068157</v>
      </c>
      <c r="V12">
        <v>4.6023394292726278</v>
      </c>
      <c r="W12">
        <v>11.820434196041775</v>
      </c>
      <c r="X12">
        <v>37.569983568895324</v>
      </c>
      <c r="Y12">
        <v>0</v>
      </c>
      <c r="Z12">
        <v>5.0070252327280311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13.248776961349577</v>
      </c>
      <c r="AL12">
        <v>6.2132684913551692</v>
      </c>
      <c r="AM12">
        <v>4.0249154894181514</v>
      </c>
      <c r="AN12">
        <v>0</v>
      </c>
      <c r="AO12">
        <v>0</v>
      </c>
      <c r="AP12">
        <v>0.1630841267641949</v>
      </c>
      <c r="AQ12">
        <v>0</v>
      </c>
      <c r="AR12">
        <v>11.807526467954709</v>
      </c>
      <c r="AS12">
        <v>8.123530092048254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29.324787593928445</v>
      </c>
      <c r="BB12">
        <f t="shared" si="0"/>
        <v>672.22515484455164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172.23256457858483</v>
      </c>
      <c r="L13">
        <v>65.414372102054244</v>
      </c>
      <c r="M13">
        <v>0</v>
      </c>
      <c r="N13">
        <v>30.076844818923252</v>
      </c>
      <c r="O13">
        <v>50.512198659222946</v>
      </c>
      <c r="P13">
        <v>69.220276883097526</v>
      </c>
      <c r="Q13">
        <v>4.3947689044888234</v>
      </c>
      <c r="R13">
        <v>10.792092976311167</v>
      </c>
      <c r="S13">
        <v>6.7301277592880098</v>
      </c>
      <c r="T13">
        <v>0</v>
      </c>
      <c r="U13">
        <v>189.59581170068157</v>
      </c>
      <c r="V13">
        <v>4.6023394292726278</v>
      </c>
      <c r="W13">
        <v>11.820434196041775</v>
      </c>
      <c r="X13">
        <v>37.569983568895324</v>
      </c>
      <c r="Y13">
        <v>0</v>
      </c>
      <c r="Z13">
        <v>5.0070252327280311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13.248776961349577</v>
      </c>
      <c r="AL13">
        <v>6.2132684913551692</v>
      </c>
      <c r="AM13">
        <v>4.0249154894181514</v>
      </c>
      <c r="AN13">
        <v>0</v>
      </c>
      <c r="AO13">
        <v>0</v>
      </c>
      <c r="AP13">
        <v>0.1630841267641949</v>
      </c>
      <c r="AQ13">
        <v>0</v>
      </c>
      <c r="AR13">
        <v>11.807526467954709</v>
      </c>
      <c r="AS13">
        <v>8.123530092048254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29.324787593928445</v>
      </c>
      <c r="BB13">
        <f t="shared" si="0"/>
        <v>672.22515484455164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172.23256457858483</v>
      </c>
      <c r="L14">
        <v>65.414372102054244</v>
      </c>
      <c r="M14">
        <v>0</v>
      </c>
      <c r="N14">
        <v>30.076844818923252</v>
      </c>
      <c r="O14">
        <v>50.512198659222946</v>
      </c>
      <c r="P14">
        <v>69.220276883097526</v>
      </c>
      <c r="Q14">
        <v>4.3947689044888234</v>
      </c>
      <c r="R14">
        <v>10.792092976311167</v>
      </c>
      <c r="S14">
        <v>6.7301277592880098</v>
      </c>
      <c r="T14">
        <v>0</v>
      </c>
      <c r="U14">
        <v>189.59581170068157</v>
      </c>
      <c r="V14">
        <v>4.6023394292726278</v>
      </c>
      <c r="W14">
        <v>11.820434196041775</v>
      </c>
      <c r="X14">
        <v>37.569983568895324</v>
      </c>
      <c r="Y14">
        <v>0</v>
      </c>
      <c r="Z14">
        <v>5.0070252327280311</v>
      </c>
      <c r="AA14">
        <v>0</v>
      </c>
      <c r="AB14">
        <v>0</v>
      </c>
      <c r="AC14">
        <v>2.4642528953673679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13.248776961349577</v>
      </c>
      <c r="AL14">
        <v>6.2132684913551692</v>
      </c>
      <c r="AM14">
        <v>4.0249154894181514</v>
      </c>
      <c r="AN14">
        <v>0</v>
      </c>
      <c r="AO14">
        <v>0</v>
      </c>
      <c r="AP14">
        <v>0.1630841267641949</v>
      </c>
      <c r="AQ14">
        <v>0</v>
      </c>
      <c r="AR14">
        <v>11.807526467954709</v>
      </c>
      <c r="AS14">
        <v>8.123530092048254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29.427793364954805</v>
      </c>
      <c r="BB14">
        <f t="shared" si="0"/>
        <v>674.58640196889269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172.23256457858483</v>
      </c>
      <c r="L15">
        <v>65.414372102054244</v>
      </c>
      <c r="M15">
        <v>0</v>
      </c>
      <c r="N15">
        <v>30.076844818923252</v>
      </c>
      <c r="O15">
        <v>50.512198659222946</v>
      </c>
      <c r="P15">
        <v>69.220276883097526</v>
      </c>
      <c r="Q15">
        <v>5.4280277060320135</v>
      </c>
      <c r="R15">
        <v>10.792092976311167</v>
      </c>
      <c r="S15">
        <v>6.7301277592880098</v>
      </c>
      <c r="T15">
        <v>0</v>
      </c>
      <c r="U15">
        <v>189.59581170068157</v>
      </c>
      <c r="V15">
        <v>4.6023394292726278</v>
      </c>
      <c r="W15">
        <v>11.593561331894497</v>
      </c>
      <c r="X15">
        <v>37.569983568895324</v>
      </c>
      <c r="Y15">
        <v>0</v>
      </c>
      <c r="Z15">
        <v>5.0070252327280311</v>
      </c>
      <c r="AA15">
        <v>0</v>
      </c>
      <c r="AB15">
        <v>0</v>
      </c>
      <c r="AC15">
        <v>2.4642528953673679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13.248776961349577</v>
      </c>
      <c r="AL15">
        <v>9.1719678234361552</v>
      </c>
      <c r="AM15">
        <v>4.0249154894181514</v>
      </c>
      <c r="AN15">
        <v>0</v>
      </c>
      <c r="AO15">
        <v>0</v>
      </c>
      <c r="AP15">
        <v>0.1630841267641949</v>
      </c>
      <c r="AQ15">
        <v>0</v>
      </c>
      <c r="AR15">
        <v>11.807526467954709</v>
      </c>
      <c r="AS15">
        <v>8.123530092048254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29.585173929218943</v>
      </c>
      <c r="BB15">
        <f t="shared" si="0"/>
        <v>678.19410667410546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172.23256457858483</v>
      </c>
      <c r="L16">
        <v>65.414372102054244</v>
      </c>
      <c r="M16">
        <v>0</v>
      </c>
      <c r="N16">
        <v>30.076844818923252</v>
      </c>
      <c r="O16">
        <v>50.512198659222946</v>
      </c>
      <c r="P16">
        <v>69.220276883097526</v>
      </c>
      <c r="Q16">
        <v>5.4280277060320135</v>
      </c>
      <c r="R16">
        <v>10.792092976311167</v>
      </c>
      <c r="S16">
        <v>6.7301277592880098</v>
      </c>
      <c r="T16">
        <v>0</v>
      </c>
      <c r="U16">
        <v>189.59581170068157</v>
      </c>
      <c r="V16">
        <v>4.6023394292726278</v>
      </c>
      <c r="W16">
        <v>11.593561331894497</v>
      </c>
      <c r="X16">
        <v>37.569983568895324</v>
      </c>
      <c r="Y16">
        <v>0</v>
      </c>
      <c r="Z16">
        <v>5.0070252327280311</v>
      </c>
      <c r="AA16">
        <v>0</v>
      </c>
      <c r="AB16">
        <v>0</v>
      </c>
      <c r="AC16">
        <v>2.4642528953673679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13.248776961349577</v>
      </c>
      <c r="AL16">
        <v>9.1719678234361552</v>
      </c>
      <c r="AM16">
        <v>4.0249154894181514</v>
      </c>
      <c r="AN16">
        <v>0</v>
      </c>
      <c r="AO16">
        <v>0</v>
      </c>
      <c r="AP16">
        <v>0.1630841267641949</v>
      </c>
      <c r="AQ16">
        <v>0</v>
      </c>
      <c r="AR16">
        <v>11.807526467954709</v>
      </c>
      <c r="AS16">
        <v>8.2907145415680858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29.592162239208875</v>
      </c>
      <c r="BB16">
        <f t="shared" si="0"/>
        <v>678.3543028136354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172.23256457858483</v>
      </c>
      <c r="L17">
        <v>65.414372102054244</v>
      </c>
      <c r="M17">
        <v>0</v>
      </c>
      <c r="N17">
        <v>30.076844818923252</v>
      </c>
      <c r="O17">
        <v>50.512198659222946</v>
      </c>
      <c r="P17">
        <v>69.220276883097526</v>
      </c>
      <c r="Q17">
        <v>5.4280277060320135</v>
      </c>
      <c r="R17">
        <v>10.792092976311167</v>
      </c>
      <c r="S17">
        <v>6.7301277592880098</v>
      </c>
      <c r="T17">
        <v>0</v>
      </c>
      <c r="U17">
        <v>189.59581170068157</v>
      </c>
      <c r="V17">
        <v>4.6023394292726278</v>
      </c>
      <c r="W17">
        <v>11.593561331894497</v>
      </c>
      <c r="X17">
        <v>37.569983568895324</v>
      </c>
      <c r="Y17">
        <v>0</v>
      </c>
      <c r="Z17">
        <v>3.3380167334585682</v>
      </c>
      <c r="AA17">
        <v>0</v>
      </c>
      <c r="AB17">
        <v>0</v>
      </c>
      <c r="AC17">
        <v>2.4642528953673679</v>
      </c>
      <c r="AD17">
        <v>0</v>
      </c>
      <c r="AE17">
        <v>4.1824037299149914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13.248776961349577</v>
      </c>
      <c r="AL17">
        <v>9.1719678234361552</v>
      </c>
      <c r="AM17">
        <v>4.0249154894181514</v>
      </c>
      <c r="AN17">
        <v>0</v>
      </c>
      <c r="AO17">
        <v>0</v>
      </c>
      <c r="AP17">
        <v>0.1630841267641949</v>
      </c>
      <c r="AQ17">
        <v>0</v>
      </c>
      <c r="AR17">
        <v>13.494315736178038</v>
      </c>
      <c r="AS17">
        <v>8.2907145415680858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29.767729951261586</v>
      </c>
      <c r="BB17">
        <f t="shared" si="0"/>
        <v>682.37891960045147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172.23256457858483</v>
      </c>
      <c r="L18">
        <v>65.414372102054244</v>
      </c>
      <c r="M18">
        <v>0</v>
      </c>
      <c r="N18">
        <v>30.076844818923252</v>
      </c>
      <c r="O18">
        <v>50.512198659222946</v>
      </c>
      <c r="P18">
        <v>69.220276883097526</v>
      </c>
      <c r="Q18">
        <v>5.4280277060320135</v>
      </c>
      <c r="R18">
        <v>10.792092976311167</v>
      </c>
      <c r="S18">
        <v>6.7301277592880098</v>
      </c>
      <c r="T18">
        <v>0</v>
      </c>
      <c r="U18">
        <v>189.59581170068157</v>
      </c>
      <c r="V18">
        <v>4.6023394292726278</v>
      </c>
      <c r="W18">
        <v>11.593561331894497</v>
      </c>
      <c r="X18">
        <v>37.569983568895324</v>
      </c>
      <c r="Y18">
        <v>0</v>
      </c>
      <c r="Z18">
        <v>3.3380167334585682</v>
      </c>
      <c r="AA18">
        <v>0</v>
      </c>
      <c r="AB18">
        <v>0</v>
      </c>
      <c r="AC18">
        <v>2.4642528953673679</v>
      </c>
      <c r="AD18">
        <v>0</v>
      </c>
      <c r="AE18">
        <v>4.1824037299149914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13.248776961349577</v>
      </c>
      <c r="AL18">
        <v>9.1719678234361552</v>
      </c>
      <c r="AM18">
        <v>4.0249154894181514</v>
      </c>
      <c r="AN18">
        <v>0</v>
      </c>
      <c r="AO18">
        <v>0</v>
      </c>
      <c r="AP18">
        <v>0.1630841267641949</v>
      </c>
      <c r="AQ18">
        <v>0</v>
      </c>
      <c r="AR18">
        <v>13.494315736178038</v>
      </c>
      <c r="AS18">
        <v>8.2907145415680858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29.767729951261586</v>
      </c>
      <c r="BB18">
        <f t="shared" si="0"/>
        <v>682.37891960045147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172.23256457858483</v>
      </c>
      <c r="L19">
        <v>65.414372102054244</v>
      </c>
      <c r="M19">
        <v>0</v>
      </c>
      <c r="N19">
        <v>30.076844818923252</v>
      </c>
      <c r="O19">
        <v>50.512198659222946</v>
      </c>
      <c r="P19">
        <v>69.220276883097526</v>
      </c>
      <c r="Q19">
        <v>5.4280277060320135</v>
      </c>
      <c r="R19">
        <v>10.792092976311167</v>
      </c>
      <c r="S19">
        <v>6.7301277592880098</v>
      </c>
      <c r="T19">
        <v>0</v>
      </c>
      <c r="U19">
        <v>189.59581170068157</v>
      </c>
      <c r="V19">
        <v>4.6023394292726278</v>
      </c>
      <c r="W19">
        <v>11.593561331894497</v>
      </c>
      <c r="X19">
        <v>37.569983568895324</v>
      </c>
      <c r="Y19">
        <v>0</v>
      </c>
      <c r="Z19">
        <v>3.3380167334585682</v>
      </c>
      <c r="AA19">
        <v>0</v>
      </c>
      <c r="AB19">
        <v>0.84870852115334805</v>
      </c>
      <c r="AC19">
        <v>2.4642528953673679</v>
      </c>
      <c r="AD19">
        <v>0</v>
      </c>
      <c r="AE19">
        <v>5.3913798908269666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13.248776961349577</v>
      </c>
      <c r="AL19">
        <v>9.1719678234361552</v>
      </c>
      <c r="AM19">
        <v>4.0249154894181514</v>
      </c>
      <c r="AN19">
        <v>0</v>
      </c>
      <c r="AO19">
        <v>0</v>
      </c>
      <c r="AP19">
        <v>0.1630841267641949</v>
      </c>
      <c r="AQ19">
        <v>0</v>
      </c>
      <c r="AR19">
        <v>11.807526467954709</v>
      </c>
      <c r="AS19">
        <v>8.123530092048254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29.776245069570248</v>
      </c>
      <c r="BB19">
        <f t="shared" si="0"/>
        <v>682.57411544646504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172.23256457858483</v>
      </c>
      <c r="L20">
        <v>65.414372102054244</v>
      </c>
      <c r="M20">
        <v>0</v>
      </c>
      <c r="N20">
        <v>30.076844818923252</v>
      </c>
      <c r="O20">
        <v>50.512198659222946</v>
      </c>
      <c r="P20">
        <v>69.220276883097526</v>
      </c>
      <c r="Q20">
        <v>5.4280277060320135</v>
      </c>
      <c r="R20">
        <v>10.792092976311167</v>
      </c>
      <c r="S20">
        <v>6.7301277592880098</v>
      </c>
      <c r="T20">
        <v>0</v>
      </c>
      <c r="U20">
        <v>189.59581170068157</v>
      </c>
      <c r="V20">
        <v>4.6023394292726278</v>
      </c>
      <c r="W20">
        <v>11.593561331894497</v>
      </c>
      <c r="X20">
        <v>37.569983568895324</v>
      </c>
      <c r="Y20">
        <v>0</v>
      </c>
      <c r="Z20">
        <v>3.3380167334585682</v>
      </c>
      <c r="AA20">
        <v>0</v>
      </c>
      <c r="AB20">
        <v>3.3269375473136789</v>
      </c>
      <c r="AC20">
        <v>2.4642528953673679</v>
      </c>
      <c r="AD20">
        <v>0</v>
      </c>
      <c r="AE20">
        <v>8.3935612808698004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13.248776961349577</v>
      </c>
      <c r="AL20">
        <v>9.1719678234361552</v>
      </c>
      <c r="AM20">
        <v>4.0249154894181514</v>
      </c>
      <c r="AN20">
        <v>0</v>
      </c>
      <c r="AO20">
        <v>0</v>
      </c>
      <c r="AP20">
        <v>0.1630841267641949</v>
      </c>
      <c r="AQ20">
        <v>0</v>
      </c>
      <c r="AR20">
        <v>11.807526467954709</v>
      </c>
      <c r="AS20">
        <v>8.123530092048254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30.005326224967543</v>
      </c>
      <c r="BB20">
        <f t="shared" si="0"/>
        <v>687.82544470727089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172.23256457858483</v>
      </c>
      <c r="L21">
        <v>65.414372102054244</v>
      </c>
      <c r="M21">
        <v>0</v>
      </c>
      <c r="N21">
        <v>30.076844818923252</v>
      </c>
      <c r="O21">
        <v>50.512198659222946</v>
      </c>
      <c r="P21">
        <v>69.220276883097526</v>
      </c>
      <c r="Q21">
        <v>5.3758351319355535</v>
      </c>
      <c r="R21">
        <v>10.792092976311167</v>
      </c>
      <c r="S21">
        <v>6.7301277592880098</v>
      </c>
      <c r="T21">
        <v>0</v>
      </c>
      <c r="U21">
        <v>189.59581170068157</v>
      </c>
      <c r="V21">
        <v>4.6023394292726278</v>
      </c>
      <c r="W21">
        <v>11.593561331894497</v>
      </c>
      <c r="X21">
        <v>37.569983568895324</v>
      </c>
      <c r="Y21">
        <v>0</v>
      </c>
      <c r="Z21">
        <v>3.3380167334585682</v>
      </c>
      <c r="AA21">
        <v>0</v>
      </c>
      <c r="AB21">
        <v>3.3269375473136789</v>
      </c>
      <c r="AC21">
        <v>2.4642528953673679</v>
      </c>
      <c r="AD21">
        <v>0</v>
      </c>
      <c r="AE21">
        <v>8.3935612808698004</v>
      </c>
      <c r="AF21">
        <v>0</v>
      </c>
      <c r="AG21">
        <v>0</v>
      </c>
      <c r="AH21">
        <v>4.8279797219787097</v>
      </c>
      <c r="AI21">
        <v>0</v>
      </c>
      <c r="AJ21">
        <v>0</v>
      </c>
      <c r="AK21">
        <v>13.248776961349577</v>
      </c>
      <c r="AL21">
        <v>21.302635243990544</v>
      </c>
      <c r="AM21">
        <v>4.0249154894181514</v>
      </c>
      <c r="AN21">
        <v>0</v>
      </c>
      <c r="AO21">
        <v>0</v>
      </c>
      <c r="AP21">
        <v>0.1630841267641949</v>
      </c>
      <c r="AQ21">
        <v>0</v>
      </c>
      <c r="AR21">
        <v>11.807526467954709</v>
      </c>
      <c r="AS21">
        <v>8.123530092048254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30.71201602592819</v>
      </c>
      <c r="BB21">
        <f t="shared" si="0"/>
        <v>704.02520947474693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172.23256457858483</v>
      </c>
      <c r="L22">
        <v>65.414372102054244</v>
      </c>
      <c r="M22">
        <v>0</v>
      </c>
      <c r="N22">
        <v>30.076844818923252</v>
      </c>
      <c r="O22">
        <v>50.512198659222946</v>
      </c>
      <c r="P22">
        <v>69.220276883097526</v>
      </c>
      <c r="Q22">
        <v>5.3758351319355535</v>
      </c>
      <c r="R22">
        <v>10.792092976311167</v>
      </c>
      <c r="S22">
        <v>6.7301277592880098</v>
      </c>
      <c r="T22">
        <v>0</v>
      </c>
      <c r="U22">
        <v>189.59581170068157</v>
      </c>
      <c r="V22">
        <v>4.6023394292726278</v>
      </c>
      <c r="W22">
        <v>11.593561331894497</v>
      </c>
      <c r="X22">
        <v>37.569983568895324</v>
      </c>
      <c r="Y22">
        <v>0</v>
      </c>
      <c r="Z22">
        <v>3.3380167334585682</v>
      </c>
      <c r="AA22">
        <v>0</v>
      </c>
      <c r="AB22">
        <v>3.3269375473136789</v>
      </c>
      <c r="AC22">
        <v>2.4642528953673679</v>
      </c>
      <c r="AD22">
        <v>0</v>
      </c>
      <c r="AE22">
        <v>8.3935612808698004</v>
      </c>
      <c r="AF22">
        <v>0</v>
      </c>
      <c r="AG22">
        <v>0</v>
      </c>
      <c r="AH22">
        <v>5.3644218844708824</v>
      </c>
      <c r="AI22">
        <v>0</v>
      </c>
      <c r="AJ22">
        <v>0</v>
      </c>
      <c r="AK22">
        <v>13.248776961349577</v>
      </c>
      <c r="AL22">
        <v>21.302635243990544</v>
      </c>
      <c r="AM22">
        <v>4.0249154894181514</v>
      </c>
      <c r="AN22">
        <v>0</v>
      </c>
      <c r="AO22">
        <v>0</v>
      </c>
      <c r="AP22">
        <v>0.1630841267641949</v>
      </c>
      <c r="AQ22">
        <v>0</v>
      </c>
      <c r="AR22">
        <v>11.807526467954709</v>
      </c>
      <c r="AS22">
        <v>8.123530092048254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30.734439308320358</v>
      </c>
      <c r="BB22">
        <f t="shared" si="0"/>
        <v>704.53922835484684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172.23256457858483</v>
      </c>
      <c r="L23">
        <v>65.414372102054244</v>
      </c>
      <c r="M23">
        <v>0</v>
      </c>
      <c r="N23">
        <v>30.076844818923252</v>
      </c>
      <c r="O23">
        <v>50.512198659222946</v>
      </c>
      <c r="P23">
        <v>69.220276883097526</v>
      </c>
      <c r="Q23">
        <v>5.3758351319355535</v>
      </c>
      <c r="R23">
        <v>10.792092976311167</v>
      </c>
      <c r="S23">
        <v>6.7301277592880098</v>
      </c>
      <c r="T23">
        <v>0</v>
      </c>
      <c r="U23">
        <v>189.59581170068157</v>
      </c>
      <c r="V23">
        <v>4.6023394292726278</v>
      </c>
      <c r="W23">
        <v>11.667031904064574</v>
      </c>
      <c r="X23">
        <v>37.569983568895324</v>
      </c>
      <c r="Y23">
        <v>0</v>
      </c>
      <c r="Z23">
        <v>3.3380167334585682</v>
      </c>
      <c r="AA23">
        <v>1.6094682696723019</v>
      </c>
      <c r="AB23">
        <v>3.3269375473136789</v>
      </c>
      <c r="AC23">
        <v>2.4642528953673679</v>
      </c>
      <c r="AD23">
        <v>0</v>
      </c>
      <c r="AE23">
        <v>8.3935612808698004</v>
      </c>
      <c r="AF23">
        <v>0</v>
      </c>
      <c r="AG23">
        <v>0</v>
      </c>
      <c r="AH23">
        <v>9.4682047000626159</v>
      </c>
      <c r="AI23">
        <v>0</v>
      </c>
      <c r="AJ23">
        <v>0</v>
      </c>
      <c r="AK23">
        <v>13.248776961349577</v>
      </c>
      <c r="AL23">
        <v>21.302635243990544</v>
      </c>
      <c r="AM23">
        <v>4.0249154894181514</v>
      </c>
      <c r="AN23">
        <v>0</v>
      </c>
      <c r="AO23">
        <v>0</v>
      </c>
      <c r="AP23">
        <v>0.1630841267641949</v>
      </c>
      <c r="AQ23">
        <v>0</v>
      </c>
      <c r="AR23">
        <v>11.807526467954709</v>
      </c>
      <c r="AS23">
        <v>8.123530092048254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30.976324273601112</v>
      </c>
      <c r="BB23">
        <f t="shared" si="0"/>
        <v>710.08406504700031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172.23256457858483</v>
      </c>
      <c r="L24">
        <v>65.414372102054244</v>
      </c>
      <c r="M24">
        <v>0</v>
      </c>
      <c r="N24">
        <v>30.076844818923252</v>
      </c>
      <c r="O24">
        <v>50.512198659222946</v>
      </c>
      <c r="P24">
        <v>69.220276883097526</v>
      </c>
      <c r="Q24">
        <v>5.3758351319355535</v>
      </c>
      <c r="R24">
        <v>10.792092976311167</v>
      </c>
      <c r="S24">
        <v>6.7301277592880098</v>
      </c>
      <c r="T24">
        <v>0</v>
      </c>
      <c r="U24">
        <v>189.59581170068157</v>
      </c>
      <c r="V24">
        <v>4.6023394292726278</v>
      </c>
      <c r="W24">
        <v>11.667031904064574</v>
      </c>
      <c r="X24">
        <v>37.569983568895324</v>
      </c>
      <c r="Y24">
        <v>0</v>
      </c>
      <c r="Z24">
        <v>3.3380167334585682</v>
      </c>
      <c r="AA24">
        <v>3.5778479231893132</v>
      </c>
      <c r="AB24">
        <v>6.6878235888905788</v>
      </c>
      <c r="AC24">
        <v>4.9285053308489095</v>
      </c>
      <c r="AD24">
        <v>0</v>
      </c>
      <c r="AE24">
        <v>8.3935612808698004</v>
      </c>
      <c r="AF24">
        <v>0</v>
      </c>
      <c r="AG24">
        <v>0</v>
      </c>
      <c r="AH24">
        <v>12.069949045397619</v>
      </c>
      <c r="AI24">
        <v>0</v>
      </c>
      <c r="AJ24">
        <v>0</v>
      </c>
      <c r="AK24">
        <v>13.248776961349577</v>
      </c>
      <c r="AL24">
        <v>21.302635243990544</v>
      </c>
      <c r="AM24">
        <v>4.0249154894181514</v>
      </c>
      <c r="AN24">
        <v>0</v>
      </c>
      <c r="AO24">
        <v>0</v>
      </c>
      <c r="AP24">
        <v>0.1630841267641949</v>
      </c>
      <c r="AQ24">
        <v>0</v>
      </c>
      <c r="AR24">
        <v>13.494315736178038</v>
      </c>
      <c r="AS24">
        <v>8.123530092048254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31.481354036505895</v>
      </c>
      <c r="BB24">
        <f t="shared" si="0"/>
        <v>721.66108702822908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172.23256457858483</v>
      </c>
      <c r="L25">
        <v>65.414372102054244</v>
      </c>
      <c r="M25">
        <v>0</v>
      </c>
      <c r="N25">
        <v>30.076844818923252</v>
      </c>
      <c r="O25">
        <v>50.512198659222946</v>
      </c>
      <c r="P25">
        <v>69.220276883097526</v>
      </c>
      <c r="Q25">
        <v>5.3758351319355535</v>
      </c>
      <c r="R25">
        <v>10.792092976311167</v>
      </c>
      <c r="S25">
        <v>6.7301277592880098</v>
      </c>
      <c r="T25">
        <v>0</v>
      </c>
      <c r="U25">
        <v>189.59581170068157</v>
      </c>
      <c r="V25">
        <v>4.6023394292726278</v>
      </c>
      <c r="W25">
        <v>11.667031904064574</v>
      </c>
      <c r="X25">
        <v>37.569983568895324</v>
      </c>
      <c r="Y25">
        <v>0</v>
      </c>
      <c r="Z25">
        <v>3.3380167334585682</v>
      </c>
      <c r="AA25">
        <v>7.1420155792110203</v>
      </c>
      <c r="AB25">
        <v>6.6878235888905788</v>
      </c>
      <c r="AC25">
        <v>4.9285053308489095</v>
      </c>
      <c r="AD25">
        <v>0</v>
      </c>
      <c r="AE25">
        <v>8.3935612808698004</v>
      </c>
      <c r="AF25">
        <v>0</v>
      </c>
      <c r="AG25">
        <v>0</v>
      </c>
      <c r="AH25">
        <v>16.629707556355665</v>
      </c>
      <c r="AI25">
        <v>0</v>
      </c>
      <c r="AJ25">
        <v>0</v>
      </c>
      <c r="AK25">
        <v>13.248776961349577</v>
      </c>
      <c r="AL25">
        <v>21.302635243990544</v>
      </c>
      <c r="AM25">
        <v>4.0249154894181514</v>
      </c>
      <c r="AN25">
        <v>0</v>
      </c>
      <c r="AO25">
        <v>0</v>
      </c>
      <c r="AP25">
        <v>0.1630841267641949</v>
      </c>
      <c r="AQ25">
        <v>0</v>
      </c>
      <c r="AR25">
        <v>13.494315736178038</v>
      </c>
      <c r="AS25">
        <v>8.2907145415680858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31.827922460275587</v>
      </c>
      <c r="BB25">
        <f t="shared" si="0"/>
        <v>729.60562922095903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172.23256457858483</v>
      </c>
      <c r="L26">
        <v>65.414372102054244</v>
      </c>
      <c r="M26">
        <v>0</v>
      </c>
      <c r="N26">
        <v>30.076844818923252</v>
      </c>
      <c r="O26">
        <v>50.512198659222946</v>
      </c>
      <c r="P26">
        <v>69.220276883097526</v>
      </c>
      <c r="Q26">
        <v>5.3758351319355535</v>
      </c>
      <c r="R26">
        <v>10.792092976311167</v>
      </c>
      <c r="S26">
        <v>6.7301277592880098</v>
      </c>
      <c r="T26">
        <v>0</v>
      </c>
      <c r="U26">
        <v>189.59581170068157</v>
      </c>
      <c r="V26">
        <v>4.6023394292726278</v>
      </c>
      <c r="W26">
        <v>11.667031904064574</v>
      </c>
      <c r="X26">
        <v>37.569983568895324</v>
      </c>
      <c r="Y26">
        <v>0</v>
      </c>
      <c r="Z26">
        <v>3.3380167334585682</v>
      </c>
      <c r="AA26">
        <v>10.733543769567941</v>
      </c>
      <c r="AB26">
        <v>6.6878235888905788</v>
      </c>
      <c r="AC26">
        <v>4.9285053308489095</v>
      </c>
      <c r="AD26">
        <v>0</v>
      </c>
      <c r="AE26">
        <v>8.3935612808698004</v>
      </c>
      <c r="AF26">
        <v>0</v>
      </c>
      <c r="AG26">
        <v>0</v>
      </c>
      <c r="AH26">
        <v>16.629707556355665</v>
      </c>
      <c r="AI26">
        <v>0</v>
      </c>
      <c r="AJ26">
        <v>0</v>
      </c>
      <c r="AK26">
        <v>13.248776961349577</v>
      </c>
      <c r="AL26">
        <v>21.302635243990544</v>
      </c>
      <c r="AM26">
        <v>4.0249154894181514</v>
      </c>
      <c r="AN26">
        <v>0</v>
      </c>
      <c r="AO26">
        <v>0</v>
      </c>
      <c r="AP26">
        <v>0.1630841267641949</v>
      </c>
      <c r="AQ26">
        <v>0</v>
      </c>
      <c r="AR26">
        <v>11.807526467954709</v>
      </c>
      <c r="AS26">
        <v>8.2907145415680858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31.907540547220769</v>
      </c>
      <c r="BB26">
        <f t="shared" si="0"/>
        <v>731.43075005614753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172.23256457858483</v>
      </c>
      <c r="L27">
        <v>65.414372102054244</v>
      </c>
      <c r="M27">
        <v>0</v>
      </c>
      <c r="N27">
        <v>30.076844818923252</v>
      </c>
      <c r="O27">
        <v>50.512198659222946</v>
      </c>
      <c r="P27">
        <v>69.220276883097526</v>
      </c>
      <c r="Q27">
        <v>5.3758351319355535</v>
      </c>
      <c r="R27">
        <v>10.792092976311167</v>
      </c>
      <c r="S27">
        <v>6.7301277592880098</v>
      </c>
      <c r="T27">
        <v>0</v>
      </c>
      <c r="U27">
        <v>189.59581170068157</v>
      </c>
      <c r="V27">
        <v>4.6023394292726278</v>
      </c>
      <c r="W27">
        <v>11.667031904064574</v>
      </c>
      <c r="X27">
        <v>37.569983568895324</v>
      </c>
      <c r="Y27">
        <v>0</v>
      </c>
      <c r="Z27">
        <v>3.3380167334585682</v>
      </c>
      <c r="AA27">
        <v>10.733543769567941</v>
      </c>
      <c r="AB27">
        <v>6.6878235888905788</v>
      </c>
      <c r="AC27">
        <v>4.9285053308489095</v>
      </c>
      <c r="AD27">
        <v>2.0182519637303766</v>
      </c>
      <c r="AE27">
        <v>8.3935612808698004</v>
      </c>
      <c r="AF27">
        <v>0</v>
      </c>
      <c r="AG27">
        <v>0</v>
      </c>
      <c r="AH27">
        <v>22.798792814339389</v>
      </c>
      <c r="AI27">
        <v>0.97243055947157997</v>
      </c>
      <c r="AJ27">
        <v>0</v>
      </c>
      <c r="AK27">
        <v>13.248776961349577</v>
      </c>
      <c r="AL27">
        <v>7.3967483302024641</v>
      </c>
      <c r="AM27">
        <v>4.0249154894181514</v>
      </c>
      <c r="AN27">
        <v>0</v>
      </c>
      <c r="AO27">
        <v>0</v>
      </c>
      <c r="AP27">
        <v>0</v>
      </c>
      <c r="AQ27">
        <v>0</v>
      </c>
      <c r="AR27">
        <v>11.807526467954709</v>
      </c>
      <c r="AS27">
        <v>8.2907145415680858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31.702335850979253</v>
      </c>
      <c r="BB27">
        <f t="shared" si="0"/>
        <v>726.72675149302256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172.23256457858483</v>
      </c>
      <c r="L28">
        <v>65.414372102054244</v>
      </c>
      <c r="M28">
        <v>0</v>
      </c>
      <c r="N28">
        <v>30.076844818923252</v>
      </c>
      <c r="O28">
        <v>50.512198659222946</v>
      </c>
      <c r="P28">
        <v>69.220276883097526</v>
      </c>
      <c r="Q28">
        <v>5.3758351319355535</v>
      </c>
      <c r="R28">
        <v>10.792092976311167</v>
      </c>
      <c r="S28">
        <v>6.7301277592880098</v>
      </c>
      <c r="T28">
        <v>0</v>
      </c>
      <c r="U28">
        <v>189.59581170068157</v>
      </c>
      <c r="V28">
        <v>4.6023394292726278</v>
      </c>
      <c r="W28">
        <v>11.667031904064574</v>
      </c>
      <c r="X28">
        <v>37.569983568895324</v>
      </c>
      <c r="Y28">
        <v>0</v>
      </c>
      <c r="Z28">
        <v>3.3380167334585682</v>
      </c>
      <c r="AA28">
        <v>10.733543769567941</v>
      </c>
      <c r="AB28">
        <v>6.6878235888905788</v>
      </c>
      <c r="AC28">
        <v>4.9333690833358057</v>
      </c>
      <c r="AD28">
        <v>4.0365039274607533</v>
      </c>
      <c r="AE28">
        <v>12.59034238173418</v>
      </c>
      <c r="AF28">
        <v>0</v>
      </c>
      <c r="AG28">
        <v>0</v>
      </c>
      <c r="AH28">
        <v>32.186531047276141</v>
      </c>
      <c r="AI28">
        <v>4.213865681065359</v>
      </c>
      <c r="AJ28">
        <v>0</v>
      </c>
      <c r="AK28">
        <v>13.248776961349577</v>
      </c>
      <c r="AL28">
        <v>6.2132684913551692</v>
      </c>
      <c r="AM28">
        <v>4.0249154894181514</v>
      </c>
      <c r="AN28">
        <v>0</v>
      </c>
      <c r="AO28">
        <v>0</v>
      </c>
      <c r="AP28">
        <v>0</v>
      </c>
      <c r="AQ28">
        <v>0</v>
      </c>
      <c r="AR28">
        <v>11.807526467954709</v>
      </c>
      <c r="AS28">
        <v>8.123530092048254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32.433769216898881</v>
      </c>
      <c r="BB28">
        <f t="shared" si="0"/>
        <v>743.49372401034805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172.23113338386204</v>
      </c>
      <c r="L29">
        <v>65.414372102054244</v>
      </c>
      <c r="M29">
        <v>0</v>
      </c>
      <c r="N29">
        <v>30.076844818923252</v>
      </c>
      <c r="O29">
        <v>50.512198659222946</v>
      </c>
      <c r="P29">
        <v>69.220276883097526</v>
      </c>
      <c r="Q29">
        <v>5.3758351319355535</v>
      </c>
      <c r="R29">
        <v>10.792092976311167</v>
      </c>
      <c r="S29">
        <v>6.7301277592880098</v>
      </c>
      <c r="T29">
        <v>0</v>
      </c>
      <c r="U29">
        <v>189.59581170068157</v>
      </c>
      <c r="V29">
        <v>4.6023394292726278</v>
      </c>
      <c r="W29">
        <v>11.667031904064574</v>
      </c>
      <c r="X29">
        <v>37.569983568895324</v>
      </c>
      <c r="Y29">
        <v>0</v>
      </c>
      <c r="Z29">
        <v>5.0070252327280311</v>
      </c>
      <c r="AA29">
        <v>10.733543769567941</v>
      </c>
      <c r="AB29">
        <v>10.062288847682074</v>
      </c>
      <c r="AC29">
        <v>7.4002159646999894</v>
      </c>
      <c r="AD29">
        <v>6.05475612224435</v>
      </c>
      <c r="AE29">
        <v>12.59034238173418</v>
      </c>
      <c r="AF29">
        <v>0</v>
      </c>
      <c r="AG29">
        <v>0</v>
      </c>
      <c r="AH29">
        <v>39.750365720100191</v>
      </c>
      <c r="AI29">
        <v>4.213865681065359</v>
      </c>
      <c r="AJ29">
        <v>0</v>
      </c>
      <c r="AK29">
        <v>13.248776961349577</v>
      </c>
      <c r="AL29">
        <v>6.2132684913551692</v>
      </c>
      <c r="AM29">
        <v>4.0249154894181514</v>
      </c>
      <c r="AN29">
        <v>0</v>
      </c>
      <c r="AO29">
        <v>0</v>
      </c>
      <c r="AP29">
        <v>0</v>
      </c>
      <c r="AQ29">
        <v>0</v>
      </c>
      <c r="AR29">
        <v>11.807526467954709</v>
      </c>
      <c r="AS29">
        <v>8.123530092048254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33.14817202675345</v>
      </c>
      <c r="BB29">
        <f t="shared" si="0"/>
        <v>759.87029751280352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172.23256457858483</v>
      </c>
      <c r="L30">
        <v>65.414372102054244</v>
      </c>
      <c r="M30">
        <v>0</v>
      </c>
      <c r="N30">
        <v>30.076844818923252</v>
      </c>
      <c r="O30">
        <v>50.512198659222946</v>
      </c>
      <c r="P30">
        <v>69.220276883097526</v>
      </c>
      <c r="Q30">
        <v>5.3758351319355535</v>
      </c>
      <c r="R30">
        <v>10.792092976311167</v>
      </c>
      <c r="S30">
        <v>6.7301277592880098</v>
      </c>
      <c r="T30">
        <v>0</v>
      </c>
      <c r="U30">
        <v>189.59581170068157</v>
      </c>
      <c r="V30">
        <v>4.6023394292726278</v>
      </c>
      <c r="W30">
        <v>11.667031904064574</v>
      </c>
      <c r="X30">
        <v>37.569983568895324</v>
      </c>
      <c r="Y30">
        <v>0</v>
      </c>
      <c r="Z30">
        <v>5.0070252327280311</v>
      </c>
      <c r="AA30">
        <v>10.733543769567941</v>
      </c>
      <c r="AB30">
        <v>10.062288847682074</v>
      </c>
      <c r="AC30">
        <v>7.4002159646999894</v>
      </c>
      <c r="AD30">
        <v>9.2839594028448857</v>
      </c>
      <c r="AE30">
        <v>12.59034238173418</v>
      </c>
      <c r="AF30">
        <v>0</v>
      </c>
      <c r="AG30">
        <v>0</v>
      </c>
      <c r="AH30">
        <v>39.750365720100191</v>
      </c>
      <c r="AI30">
        <v>4.213865681065359</v>
      </c>
      <c r="AJ30">
        <v>0</v>
      </c>
      <c r="AK30">
        <v>13.248776961349577</v>
      </c>
      <c r="AL30">
        <v>6.2132684913551692</v>
      </c>
      <c r="AM30">
        <v>4.0249154894181514</v>
      </c>
      <c r="AN30">
        <v>0</v>
      </c>
      <c r="AO30">
        <v>0</v>
      </c>
      <c r="AP30">
        <v>0</v>
      </c>
      <c r="AQ30">
        <v>0</v>
      </c>
      <c r="AR30">
        <v>11.807526467954709</v>
      </c>
      <c r="AS30">
        <v>8.123530092048254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33.283212547821961</v>
      </c>
      <c r="BB30">
        <f t="shared" si="0"/>
        <v>762.96589146705833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165.46498120751104</v>
      </c>
      <c r="L31">
        <v>65.414372102054244</v>
      </c>
      <c r="M31">
        <v>0</v>
      </c>
      <c r="N31">
        <v>30.076844818923252</v>
      </c>
      <c r="O31">
        <v>50.512198659222946</v>
      </c>
      <c r="P31">
        <v>69.220276883097526</v>
      </c>
      <c r="Q31">
        <v>5.3758351319355535</v>
      </c>
      <c r="R31">
        <v>10.792092976311167</v>
      </c>
      <c r="S31">
        <v>6.7301277592880098</v>
      </c>
      <c r="T31">
        <v>0</v>
      </c>
      <c r="U31">
        <v>189.59581170068157</v>
      </c>
      <c r="V31">
        <v>4.6023394292726278</v>
      </c>
      <c r="W31">
        <v>11.667031904064574</v>
      </c>
      <c r="X31">
        <v>37.569983568895324</v>
      </c>
      <c r="Y31">
        <v>0</v>
      </c>
      <c r="Z31">
        <v>5.0070252327280311</v>
      </c>
      <c r="AA31">
        <v>10.733543769567941</v>
      </c>
      <c r="AB31">
        <v>10.062288847682074</v>
      </c>
      <c r="AC31">
        <v>7.4002159646999894</v>
      </c>
      <c r="AD31">
        <v>9.2839594028448857</v>
      </c>
      <c r="AE31">
        <v>12.59034238173418</v>
      </c>
      <c r="AF31">
        <v>0</v>
      </c>
      <c r="AG31">
        <v>0</v>
      </c>
      <c r="AH31">
        <v>39.750365720100191</v>
      </c>
      <c r="AI31">
        <v>4.213865681065359</v>
      </c>
      <c r="AJ31">
        <v>0</v>
      </c>
      <c r="AK31">
        <v>13.248776961349577</v>
      </c>
      <c r="AL31">
        <v>6.2132684913551692</v>
      </c>
      <c r="AM31">
        <v>4.0249154894181514</v>
      </c>
      <c r="AN31">
        <v>0</v>
      </c>
      <c r="AO31">
        <v>0</v>
      </c>
      <c r="AP31">
        <v>1.467757935986022</v>
      </c>
      <c r="AQ31">
        <v>0</v>
      </c>
      <c r="AR31">
        <v>13.494315736178038</v>
      </c>
      <c r="AS31">
        <v>8.123530092048254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33.132187636047036</v>
      </c>
      <c r="BB31">
        <f t="shared" si="0"/>
        <v>759.50388021196864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95.794685445301056</v>
      </c>
      <c r="L32">
        <v>20.0483629859527</v>
      </c>
      <c r="M32">
        <v>0</v>
      </c>
      <c r="N32">
        <v>30.076844818923252</v>
      </c>
      <c r="O32">
        <v>50.512198659222946</v>
      </c>
      <c r="P32">
        <v>69.220276883097526</v>
      </c>
      <c r="Q32">
        <v>2.0073549373888917</v>
      </c>
      <c r="R32">
        <v>10.80023048443806</v>
      </c>
      <c r="S32">
        <v>3.006974792020753</v>
      </c>
      <c r="T32">
        <v>0</v>
      </c>
      <c r="U32">
        <v>189.59581170068157</v>
      </c>
      <c r="V32">
        <v>4.6023394292726278</v>
      </c>
      <c r="W32">
        <v>11.667031904064574</v>
      </c>
      <c r="X32">
        <v>37.569983568895324</v>
      </c>
      <c r="Y32">
        <v>0</v>
      </c>
      <c r="Z32">
        <v>5.0070252327280311</v>
      </c>
      <c r="AA32">
        <v>10.733543769567941</v>
      </c>
      <c r="AB32">
        <v>10.062288847682074</v>
      </c>
      <c r="AC32">
        <v>7.4002159646999894</v>
      </c>
      <c r="AD32">
        <v>9.2839594028448857</v>
      </c>
      <c r="AE32">
        <v>12.59034238173418</v>
      </c>
      <c r="AF32">
        <v>0</v>
      </c>
      <c r="AG32">
        <v>0</v>
      </c>
      <c r="AH32">
        <v>39.750365720100191</v>
      </c>
      <c r="AI32">
        <v>4.213865681065359</v>
      </c>
      <c r="AJ32">
        <v>0</v>
      </c>
      <c r="AK32">
        <v>13.248776961349577</v>
      </c>
      <c r="AL32">
        <v>6.2132684913551692</v>
      </c>
      <c r="AM32">
        <v>4.0249154894181514</v>
      </c>
      <c r="AN32">
        <v>0</v>
      </c>
      <c r="AO32">
        <v>0</v>
      </c>
      <c r="AP32">
        <v>1.467757935986022</v>
      </c>
      <c r="AQ32">
        <v>0</v>
      </c>
      <c r="AR32">
        <v>13.494315736178038</v>
      </c>
      <c r="AS32">
        <v>8.123530092048254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28.027579973809491</v>
      </c>
      <c r="BB32">
        <f t="shared" si="0"/>
        <v>642.48868734220753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80.211396002898084</v>
      </c>
      <c r="L33">
        <v>20.048424262300795</v>
      </c>
      <c r="M33">
        <v>0</v>
      </c>
      <c r="N33">
        <v>30.076844818923252</v>
      </c>
      <c r="O33">
        <v>50.512198659222946</v>
      </c>
      <c r="P33">
        <v>69.220276883097526</v>
      </c>
      <c r="Q33">
        <v>2.0858091543428272</v>
      </c>
      <c r="R33">
        <v>4.0082161997257648</v>
      </c>
      <c r="S33">
        <v>3.1312285747641231</v>
      </c>
      <c r="T33">
        <v>0</v>
      </c>
      <c r="U33">
        <v>189.59581170068157</v>
      </c>
      <c r="V33">
        <v>4.6051335895962744</v>
      </c>
      <c r="W33">
        <v>12.147733435007808</v>
      </c>
      <c r="X33">
        <v>37.569983568895324</v>
      </c>
      <c r="Y33">
        <v>0</v>
      </c>
      <c r="Z33">
        <v>3.3380167334585682</v>
      </c>
      <c r="AA33">
        <v>10.733543769567941</v>
      </c>
      <c r="AB33">
        <v>10.062288847682074</v>
      </c>
      <c r="AC33">
        <v>7.4002159646999894</v>
      </c>
      <c r="AD33">
        <v>6.05475612224435</v>
      </c>
      <c r="AE33">
        <v>12.59034238173418</v>
      </c>
      <c r="AF33">
        <v>0</v>
      </c>
      <c r="AG33">
        <v>0</v>
      </c>
      <c r="AH33">
        <v>32.186531047276141</v>
      </c>
      <c r="AI33">
        <v>4.213865681065359</v>
      </c>
      <c r="AJ33">
        <v>0</v>
      </c>
      <c r="AK33">
        <v>13.248776961349577</v>
      </c>
      <c r="AL33">
        <v>6.2132684913551692</v>
      </c>
      <c r="AM33">
        <v>4.0249154894181514</v>
      </c>
      <c r="AN33">
        <v>0</v>
      </c>
      <c r="AO33">
        <v>0</v>
      </c>
      <c r="AP33">
        <v>1.467757935986022</v>
      </c>
      <c r="AQ33">
        <v>0</v>
      </c>
      <c r="AR33">
        <v>11.807526467954709</v>
      </c>
      <c r="AS33">
        <v>8.123530092048254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26.529556820515371</v>
      </c>
      <c r="BB33">
        <f t="shared" si="0"/>
        <v>608.14883601478164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80.211396002898084</v>
      </c>
      <c r="L34">
        <v>20.048626424477632</v>
      </c>
      <c r="M34">
        <v>0</v>
      </c>
      <c r="N34">
        <v>30.076844818923252</v>
      </c>
      <c r="O34">
        <v>50.512198659222946</v>
      </c>
      <c r="P34">
        <v>69.220276883097526</v>
      </c>
      <c r="Q34">
        <v>2.0858091543428272</v>
      </c>
      <c r="R34">
        <v>4.0082161997257648</v>
      </c>
      <c r="S34">
        <v>3.1312285747641231</v>
      </c>
      <c r="T34">
        <v>0</v>
      </c>
      <c r="U34">
        <v>189.59581170068157</v>
      </c>
      <c r="V34">
        <v>4.6051335895962744</v>
      </c>
      <c r="W34">
        <v>11.793725101875863</v>
      </c>
      <c r="X34">
        <v>37.569983568895324</v>
      </c>
      <c r="Y34">
        <v>0</v>
      </c>
      <c r="Z34">
        <v>3.3380167334585682</v>
      </c>
      <c r="AA34">
        <v>7.1420155792110203</v>
      </c>
      <c r="AB34">
        <v>10.062288847682074</v>
      </c>
      <c r="AC34">
        <v>4.9285053308489095</v>
      </c>
      <c r="AD34">
        <v>2.3209899084745267</v>
      </c>
      <c r="AE34">
        <v>8.3935612808698004</v>
      </c>
      <c r="AF34">
        <v>0</v>
      </c>
      <c r="AG34">
        <v>0</v>
      </c>
      <c r="AH34">
        <v>22.798792814339389</v>
      </c>
      <c r="AI34">
        <v>0.97243055947157997</v>
      </c>
      <c r="AJ34">
        <v>0</v>
      </c>
      <c r="AK34">
        <v>13.248776961349577</v>
      </c>
      <c r="AL34">
        <v>6.2132684913551692</v>
      </c>
      <c r="AM34">
        <v>4.0249154894181514</v>
      </c>
      <c r="AN34">
        <v>0</v>
      </c>
      <c r="AO34">
        <v>0</v>
      </c>
      <c r="AP34">
        <v>1.467757935986022</v>
      </c>
      <c r="AQ34">
        <v>0</v>
      </c>
      <c r="AR34">
        <v>11.807526467954709</v>
      </c>
      <c r="AS34">
        <v>8.123530092048254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25.401928015746481</v>
      </c>
      <c r="BB34">
        <f t="shared" si="0"/>
        <v>582.29969915522247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80.212214258257006</v>
      </c>
      <c r="L35">
        <v>20.047756961836047</v>
      </c>
      <c r="M35">
        <v>0</v>
      </c>
      <c r="N35">
        <v>30.076844818923252</v>
      </c>
      <c r="O35">
        <v>50.512198659222946</v>
      </c>
      <c r="P35">
        <v>69.220276883097526</v>
      </c>
      <c r="Q35">
        <v>2.0065709830135323</v>
      </c>
      <c r="R35">
        <v>4.0082161997257648</v>
      </c>
      <c r="S35">
        <v>3.1011438589499001</v>
      </c>
      <c r="T35">
        <v>0</v>
      </c>
      <c r="U35">
        <v>190.58433677479968</v>
      </c>
      <c r="V35">
        <v>4.6051335895962744</v>
      </c>
      <c r="W35">
        <v>11.669623256531279</v>
      </c>
      <c r="X35">
        <v>37.569983568895324</v>
      </c>
      <c r="Y35">
        <v>0</v>
      </c>
      <c r="Z35">
        <v>3.3380167334585682</v>
      </c>
      <c r="AA35">
        <v>7.1420155792110203</v>
      </c>
      <c r="AB35">
        <v>10.062288847682074</v>
      </c>
      <c r="AC35">
        <v>4.9285053308489095</v>
      </c>
      <c r="AD35">
        <v>0</v>
      </c>
      <c r="AE35">
        <v>4.1824037299149914</v>
      </c>
      <c r="AF35">
        <v>0</v>
      </c>
      <c r="AG35">
        <v>0</v>
      </c>
      <c r="AH35">
        <v>16.093265393863494</v>
      </c>
      <c r="AI35">
        <v>0</v>
      </c>
      <c r="AJ35">
        <v>0</v>
      </c>
      <c r="AK35">
        <v>13.248776961349577</v>
      </c>
      <c r="AL35">
        <v>6.2132684913551692</v>
      </c>
      <c r="AM35">
        <v>4.0249154894181514</v>
      </c>
      <c r="AN35">
        <v>0</v>
      </c>
      <c r="AO35">
        <v>0</v>
      </c>
      <c r="AP35">
        <v>1.467757935986022</v>
      </c>
      <c r="AQ35">
        <v>0</v>
      </c>
      <c r="AR35">
        <v>11.807526467954709</v>
      </c>
      <c r="AS35">
        <v>8.123530092048254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24.839506662196253</v>
      </c>
      <c r="BB35">
        <f t="shared" si="0"/>
        <v>569.40706420374318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80.212214258257006</v>
      </c>
      <c r="L36">
        <v>20.048664980758794</v>
      </c>
      <c r="M36">
        <v>0</v>
      </c>
      <c r="N36">
        <v>30.076844818923252</v>
      </c>
      <c r="O36">
        <v>50.512198659222946</v>
      </c>
      <c r="P36">
        <v>69.220276883097526</v>
      </c>
      <c r="Q36">
        <v>2.0065709830135323</v>
      </c>
      <c r="R36">
        <v>4.0082161997257648</v>
      </c>
      <c r="S36">
        <v>3.1011438589499001</v>
      </c>
      <c r="T36">
        <v>0</v>
      </c>
      <c r="U36">
        <v>190.63885791141601</v>
      </c>
      <c r="V36">
        <v>4.6051335895962744</v>
      </c>
      <c r="W36">
        <v>11.669623256531279</v>
      </c>
      <c r="X36">
        <v>37.569983568895324</v>
      </c>
      <c r="Y36">
        <v>0</v>
      </c>
      <c r="Z36">
        <v>3.3380167334585682</v>
      </c>
      <c r="AA36">
        <v>7.1420155792110203</v>
      </c>
      <c r="AB36">
        <v>6.6878235888905788</v>
      </c>
      <c r="AC36">
        <v>4.9285053308489095</v>
      </c>
      <c r="AD36">
        <v>0</v>
      </c>
      <c r="AE36">
        <v>0</v>
      </c>
      <c r="AF36">
        <v>0</v>
      </c>
      <c r="AG36">
        <v>0</v>
      </c>
      <c r="AH36">
        <v>10.728843768941765</v>
      </c>
      <c r="AI36">
        <v>0</v>
      </c>
      <c r="AJ36">
        <v>0</v>
      </c>
      <c r="AK36">
        <v>13.248776961349577</v>
      </c>
      <c r="AL36">
        <v>6.2132684913551692</v>
      </c>
      <c r="AM36">
        <v>4.0249154894181514</v>
      </c>
      <c r="AN36">
        <v>0</v>
      </c>
      <c r="AO36">
        <v>0</v>
      </c>
      <c r="AP36">
        <v>1.467757935986022</v>
      </c>
      <c r="AQ36">
        <v>0</v>
      </c>
      <c r="AR36">
        <v>11.807526467954709</v>
      </c>
      <c r="AS36">
        <v>8.123530092048254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24.301713653248111</v>
      </c>
      <c r="BB36">
        <f t="shared" si="0"/>
        <v>557.07899575460203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80.441869353954928</v>
      </c>
      <c r="L37">
        <v>20.048394140999285</v>
      </c>
      <c r="M37">
        <v>0</v>
      </c>
      <c r="N37">
        <v>30.076844818923252</v>
      </c>
      <c r="O37">
        <v>50.512198659222946</v>
      </c>
      <c r="P37">
        <v>69.220276883097526</v>
      </c>
      <c r="Q37">
        <v>2.0065709830135323</v>
      </c>
      <c r="R37">
        <v>4.0082161997257648</v>
      </c>
      <c r="S37">
        <v>3.1011438589499001</v>
      </c>
      <c r="T37">
        <v>0</v>
      </c>
      <c r="U37">
        <v>190.63885791141601</v>
      </c>
      <c r="V37">
        <v>4.6051335895962744</v>
      </c>
      <c r="W37">
        <v>11.696970674180756</v>
      </c>
      <c r="X37">
        <v>37.569821143902459</v>
      </c>
      <c r="Y37">
        <v>0</v>
      </c>
      <c r="Z37">
        <v>3.3380167334585682</v>
      </c>
      <c r="AA37">
        <v>5.3514820496764761</v>
      </c>
      <c r="AB37">
        <v>6.6878235888905788</v>
      </c>
      <c r="AC37">
        <v>4.9285053308489095</v>
      </c>
      <c r="AD37">
        <v>0</v>
      </c>
      <c r="AE37">
        <v>0</v>
      </c>
      <c r="AF37">
        <v>0</v>
      </c>
      <c r="AG37">
        <v>0</v>
      </c>
      <c r="AH37">
        <v>4.291537559486537</v>
      </c>
      <c r="AI37">
        <v>0</v>
      </c>
      <c r="AJ37">
        <v>0</v>
      </c>
      <c r="AK37">
        <v>13.248776961349577</v>
      </c>
      <c r="AL37">
        <v>6.2132684913551692</v>
      </c>
      <c r="AM37">
        <v>4.0249154894181514</v>
      </c>
      <c r="AN37">
        <v>0</v>
      </c>
      <c r="AO37">
        <v>0</v>
      </c>
      <c r="AP37">
        <v>0</v>
      </c>
      <c r="AQ37">
        <v>0</v>
      </c>
      <c r="AR37">
        <v>11.807526467954709</v>
      </c>
      <c r="AS37">
        <v>8.123530092048254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23.907162265025381</v>
      </c>
      <c r="BB37">
        <f t="shared" si="0"/>
        <v>548.03451871644427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82.539539228848994</v>
      </c>
      <c r="L38">
        <v>20.048511605308793</v>
      </c>
      <c r="M38">
        <v>0</v>
      </c>
      <c r="N38">
        <v>30.076844818923252</v>
      </c>
      <c r="O38">
        <v>50.512198659222946</v>
      </c>
      <c r="P38">
        <v>69.220276883097526</v>
      </c>
      <c r="Q38">
        <v>2.0065709830135323</v>
      </c>
      <c r="R38">
        <v>4.0082161997257648</v>
      </c>
      <c r="S38">
        <v>3.1011438589499001</v>
      </c>
      <c r="T38">
        <v>0</v>
      </c>
      <c r="U38">
        <v>190.63885791141601</v>
      </c>
      <c r="V38">
        <v>4.6051335895962744</v>
      </c>
      <c r="W38">
        <v>11.696970674180756</v>
      </c>
      <c r="X38">
        <v>37.569821143902459</v>
      </c>
      <c r="Y38">
        <v>0</v>
      </c>
      <c r="Z38">
        <v>3.3380167334585682</v>
      </c>
      <c r="AA38">
        <v>3.5778479231893132</v>
      </c>
      <c r="AB38">
        <v>6.6878235888905788</v>
      </c>
      <c r="AC38">
        <v>4.9285053308489095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13.248776961349577</v>
      </c>
      <c r="AL38">
        <v>6.2132684913551692</v>
      </c>
      <c r="AM38">
        <v>4.0249154894181514</v>
      </c>
      <c r="AN38">
        <v>0</v>
      </c>
      <c r="AO38">
        <v>0</v>
      </c>
      <c r="AP38">
        <v>0</v>
      </c>
      <c r="AQ38">
        <v>0</v>
      </c>
      <c r="AR38">
        <v>13.494315736178038</v>
      </c>
      <c r="AS38">
        <v>8.123530092048254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23.811833390742134</v>
      </c>
      <c r="BB38">
        <f t="shared" si="0"/>
        <v>545.84925251218056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82.551069927180052</v>
      </c>
      <c r="L39">
        <v>20.048547359037787</v>
      </c>
      <c r="M39">
        <v>0</v>
      </c>
      <c r="N39">
        <v>30.076844818923252</v>
      </c>
      <c r="O39">
        <v>50.512198659222946</v>
      </c>
      <c r="P39">
        <v>69.220276883097526</v>
      </c>
      <c r="Q39">
        <v>2.660743111032513</v>
      </c>
      <c r="R39">
        <v>10.80023048443806</v>
      </c>
      <c r="S39">
        <v>3.1011438589499001</v>
      </c>
      <c r="T39">
        <v>0</v>
      </c>
      <c r="U39">
        <v>190.63885791141601</v>
      </c>
      <c r="V39">
        <v>4.6051335895962744</v>
      </c>
      <c r="W39">
        <v>11.696970674180756</v>
      </c>
      <c r="X39">
        <v>37.569821143902459</v>
      </c>
      <c r="Y39">
        <v>0</v>
      </c>
      <c r="Z39">
        <v>3.3380167334585682</v>
      </c>
      <c r="AA39">
        <v>1.6094682696723019</v>
      </c>
      <c r="AB39">
        <v>6.6878235888905788</v>
      </c>
      <c r="AC39">
        <v>4.9285053308489095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13.248776961349577</v>
      </c>
      <c r="AL39">
        <v>6.2132684913551692</v>
      </c>
      <c r="AM39">
        <v>4.0249154894181514</v>
      </c>
      <c r="AN39">
        <v>0</v>
      </c>
      <c r="AO39">
        <v>0</v>
      </c>
      <c r="AP39">
        <v>6.52335976984601E-2</v>
      </c>
      <c r="AQ39">
        <v>0</v>
      </c>
      <c r="AR39">
        <v>13.494315736178038</v>
      </c>
      <c r="AS39">
        <v>8.123530092048254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24.044015955357199</v>
      </c>
      <c r="BB39">
        <f t="shared" si="0"/>
        <v>551.1716767565382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83.281896239964723</v>
      </c>
      <c r="L40">
        <v>20.048581011706201</v>
      </c>
      <c r="M40">
        <v>0</v>
      </c>
      <c r="N40">
        <v>30.076844818923252</v>
      </c>
      <c r="O40">
        <v>50.512198659222946</v>
      </c>
      <c r="P40">
        <v>69.220276883097526</v>
      </c>
      <c r="Q40">
        <v>2.3991457687162008</v>
      </c>
      <c r="R40">
        <v>10.80023048443806</v>
      </c>
      <c r="S40">
        <v>3.1312285747641231</v>
      </c>
      <c r="T40">
        <v>0</v>
      </c>
      <c r="U40">
        <v>190.63885791141601</v>
      </c>
      <c r="V40">
        <v>4.6051335895962744</v>
      </c>
      <c r="W40">
        <v>11.696970674180756</v>
      </c>
      <c r="X40">
        <v>37.569821143902459</v>
      </c>
      <c r="Y40">
        <v>0</v>
      </c>
      <c r="Z40">
        <v>3.3380167334585682</v>
      </c>
      <c r="AA40">
        <v>0</v>
      </c>
      <c r="AB40">
        <v>6.6878235888905788</v>
      </c>
      <c r="AC40">
        <v>4.9285053308489095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13.248776961349577</v>
      </c>
      <c r="AL40">
        <v>6.2132684913551692</v>
      </c>
      <c r="AM40">
        <v>4.0249154894181514</v>
      </c>
      <c r="AN40">
        <v>0</v>
      </c>
      <c r="AO40">
        <v>0</v>
      </c>
      <c r="AP40">
        <v>6.52335976984601E-2</v>
      </c>
      <c r="AQ40">
        <v>0</v>
      </c>
      <c r="AR40">
        <v>12.088657835948441</v>
      </c>
      <c r="AS40">
        <v>8.123530092048254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23.938856400223454</v>
      </c>
      <c r="BB40">
        <f t="shared" si="0"/>
        <v>548.76105748072109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83.489662152602762</v>
      </c>
      <c r="L41">
        <v>20.048581011706201</v>
      </c>
      <c r="M41">
        <v>0</v>
      </c>
      <c r="N41">
        <v>30.076844818923252</v>
      </c>
      <c r="O41">
        <v>50.512198659222946</v>
      </c>
      <c r="P41">
        <v>69.220276883097526</v>
      </c>
      <c r="Q41">
        <v>2.4038238718120177</v>
      </c>
      <c r="R41">
        <v>10.80023048443806</v>
      </c>
      <c r="S41">
        <v>3.1303658786131749</v>
      </c>
      <c r="T41">
        <v>0</v>
      </c>
      <c r="U41">
        <v>190.63885791141601</v>
      </c>
      <c r="V41">
        <v>4.9353790817502841</v>
      </c>
      <c r="W41">
        <v>11.696970674180756</v>
      </c>
      <c r="X41">
        <v>37.569821143902459</v>
      </c>
      <c r="Y41">
        <v>0</v>
      </c>
      <c r="Z41">
        <v>3.3380167334585682</v>
      </c>
      <c r="AA41">
        <v>0</v>
      </c>
      <c r="AB41">
        <v>6.6878235888905788</v>
      </c>
      <c r="AC41">
        <v>2.4642528953673679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13.248776961349577</v>
      </c>
      <c r="AL41">
        <v>6.2132684913551692</v>
      </c>
      <c r="AM41">
        <v>4.0249154894181514</v>
      </c>
      <c r="AN41">
        <v>0</v>
      </c>
      <c r="AO41">
        <v>0</v>
      </c>
      <c r="AP41">
        <v>6.52335976984601E-2</v>
      </c>
      <c r="AQ41">
        <v>0</v>
      </c>
      <c r="AR41">
        <v>12.088657835948441</v>
      </c>
      <c r="AS41">
        <v>8.123530092048254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23.858499009150922</v>
      </c>
      <c r="BB41">
        <f t="shared" si="0"/>
        <v>546.918989248049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83.489662152602762</v>
      </c>
      <c r="L42">
        <v>20.048581011706201</v>
      </c>
      <c r="M42">
        <v>0</v>
      </c>
      <c r="N42">
        <v>30.076844818923252</v>
      </c>
      <c r="O42">
        <v>50.512198659222946</v>
      </c>
      <c r="P42">
        <v>69.220276883097526</v>
      </c>
      <c r="Q42">
        <v>2.4038238718120177</v>
      </c>
      <c r="R42">
        <v>10.80023048443806</v>
      </c>
      <c r="S42">
        <v>3.1303658786131749</v>
      </c>
      <c r="T42">
        <v>0</v>
      </c>
      <c r="U42">
        <v>190.63885791141601</v>
      </c>
      <c r="V42">
        <v>5.0292869289717483</v>
      </c>
      <c r="W42">
        <v>11.696970674180756</v>
      </c>
      <c r="X42">
        <v>37.569821143902459</v>
      </c>
      <c r="Y42">
        <v>0</v>
      </c>
      <c r="Z42">
        <v>3.3380167334585682</v>
      </c>
      <c r="AA42">
        <v>0</v>
      </c>
      <c r="AB42">
        <v>3.3269375473136789</v>
      </c>
      <c r="AC42">
        <v>2.4642528953673679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13.248776961349577</v>
      </c>
      <c r="AL42">
        <v>6.2132684913551692</v>
      </c>
      <c r="AM42">
        <v>4.0249154894181514</v>
      </c>
      <c r="AN42">
        <v>0</v>
      </c>
      <c r="AO42">
        <v>0</v>
      </c>
      <c r="AP42">
        <v>6.52335976984601E-2</v>
      </c>
      <c r="AQ42">
        <v>0</v>
      </c>
      <c r="AR42">
        <v>12.088657835948441</v>
      </c>
      <c r="AS42">
        <v>8.123530092048254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23.72193932062687</v>
      </c>
      <c r="BB42">
        <f t="shared" si="0"/>
        <v>543.78857074221776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83.490133722364988</v>
      </c>
      <c r="L43">
        <v>20.048581011706201</v>
      </c>
      <c r="M43">
        <v>0</v>
      </c>
      <c r="N43">
        <v>30.076844818923252</v>
      </c>
      <c r="O43">
        <v>50.512198659222946</v>
      </c>
      <c r="P43">
        <v>69.220276883097526</v>
      </c>
      <c r="Q43">
        <v>2.4029651536120671</v>
      </c>
      <c r="R43">
        <v>10.80023048443806</v>
      </c>
      <c r="S43">
        <v>3.1303658786131749</v>
      </c>
      <c r="T43">
        <v>0</v>
      </c>
      <c r="U43">
        <v>190.63885791141601</v>
      </c>
      <c r="V43">
        <v>5.2833611396808937</v>
      </c>
      <c r="W43">
        <v>11.821069074779665</v>
      </c>
      <c r="X43">
        <v>37.399776440026564</v>
      </c>
      <c r="Y43">
        <v>0</v>
      </c>
      <c r="Z43">
        <v>3.3380167334585682</v>
      </c>
      <c r="AA43">
        <v>0</v>
      </c>
      <c r="AB43">
        <v>3.3269375473136789</v>
      </c>
      <c r="AC43">
        <v>2.4642528953673679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13.248776961349577</v>
      </c>
      <c r="AL43">
        <v>6.2132684913551692</v>
      </c>
      <c r="AM43">
        <v>4.0249154894181514</v>
      </c>
      <c r="AN43">
        <v>0</v>
      </c>
      <c r="AO43">
        <v>0</v>
      </c>
      <c r="AP43">
        <v>6.52335976984601E-2</v>
      </c>
      <c r="AQ43">
        <v>0</v>
      </c>
      <c r="AR43">
        <v>12.088657835948441</v>
      </c>
      <c r="AS43">
        <v>8.123530092048254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23.730622884352837</v>
      </c>
      <c r="BB43">
        <f t="shared" si="0"/>
        <v>543.9876279374862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83.490133722364988</v>
      </c>
      <c r="L44">
        <v>20.048581011706201</v>
      </c>
      <c r="M44">
        <v>0</v>
      </c>
      <c r="N44">
        <v>30.076844818923252</v>
      </c>
      <c r="O44">
        <v>50.512198659222946</v>
      </c>
      <c r="P44">
        <v>69.220276883097526</v>
      </c>
      <c r="Q44">
        <v>2.4029651536120671</v>
      </c>
      <c r="R44">
        <v>10.80023048443806</v>
      </c>
      <c r="S44">
        <v>3.1303658786131749</v>
      </c>
      <c r="T44">
        <v>0</v>
      </c>
      <c r="U44">
        <v>190.63885791141601</v>
      </c>
      <c r="V44">
        <v>5.2833611396808937</v>
      </c>
      <c r="W44">
        <v>11.821069074779665</v>
      </c>
      <c r="X44">
        <v>37.569983568895324</v>
      </c>
      <c r="Y44">
        <v>0</v>
      </c>
      <c r="Z44">
        <v>3.3380167334585682</v>
      </c>
      <c r="AA44">
        <v>0</v>
      </c>
      <c r="AB44">
        <v>3.3269375473136789</v>
      </c>
      <c r="AC44">
        <v>2.4642528953673679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13.248776961349577</v>
      </c>
      <c r="AL44">
        <v>6.2132684913551692</v>
      </c>
      <c r="AM44">
        <v>4.0249154894181514</v>
      </c>
      <c r="AN44">
        <v>0</v>
      </c>
      <c r="AO44">
        <v>0</v>
      </c>
      <c r="AP44">
        <v>6.52335976984601E-2</v>
      </c>
      <c r="AQ44">
        <v>0</v>
      </c>
      <c r="AR44">
        <v>12.088657835948441</v>
      </c>
      <c r="AS44">
        <v>8.123530092048254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23.737737542339556</v>
      </c>
      <c r="BB44">
        <f t="shared" si="0"/>
        <v>544.1507204083681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83.490133722364988</v>
      </c>
      <c r="L45">
        <v>20.048581011706201</v>
      </c>
      <c r="M45">
        <v>0</v>
      </c>
      <c r="N45">
        <v>30.076844818923252</v>
      </c>
      <c r="O45">
        <v>50.512198659222946</v>
      </c>
      <c r="P45">
        <v>69.220276883097526</v>
      </c>
      <c r="Q45">
        <v>2.4941063974118145</v>
      </c>
      <c r="R45">
        <v>10.790438214484805</v>
      </c>
      <c r="S45">
        <v>3.2547001481436233</v>
      </c>
      <c r="T45">
        <v>0</v>
      </c>
      <c r="U45">
        <v>190.63885791141601</v>
      </c>
      <c r="V45">
        <v>5.2833611396808937</v>
      </c>
      <c r="W45">
        <v>11.821069074779665</v>
      </c>
      <c r="X45">
        <v>37.569983568895324</v>
      </c>
      <c r="Y45">
        <v>0</v>
      </c>
      <c r="Z45">
        <v>3.3380167334585682</v>
      </c>
      <c r="AA45">
        <v>0</v>
      </c>
      <c r="AB45">
        <v>3.3269375473136789</v>
      </c>
      <c r="AC45">
        <v>2.4642528953673679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13.248776961349577</v>
      </c>
      <c r="AL45">
        <v>6.2132684913551692</v>
      </c>
      <c r="AM45">
        <v>4.0249154894181514</v>
      </c>
      <c r="AN45">
        <v>0</v>
      </c>
      <c r="AO45">
        <v>0</v>
      </c>
      <c r="AP45">
        <v>6.52335976984601E-2</v>
      </c>
      <c r="AQ45">
        <v>0</v>
      </c>
      <c r="AR45">
        <v>12.088657835948441</v>
      </c>
      <c r="AS45">
        <v>8.123530092048254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23.74633510191271</v>
      </c>
      <c r="BB45">
        <f t="shared" si="0"/>
        <v>544.34780609217194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83.490133722364988</v>
      </c>
      <c r="L46">
        <v>20.048581011706201</v>
      </c>
      <c r="M46">
        <v>0</v>
      </c>
      <c r="N46">
        <v>30.076844818923252</v>
      </c>
      <c r="O46">
        <v>50.512198659222946</v>
      </c>
      <c r="P46">
        <v>69.220276883097526</v>
      </c>
      <c r="Q46">
        <v>2.4941063974118145</v>
      </c>
      <c r="R46">
        <v>10.790438214484805</v>
      </c>
      <c r="S46">
        <v>3.2547001481436233</v>
      </c>
      <c r="T46">
        <v>0</v>
      </c>
      <c r="U46">
        <v>190.63885791141601</v>
      </c>
      <c r="V46">
        <v>5.2833611396808937</v>
      </c>
      <c r="W46">
        <v>11.821069074779665</v>
      </c>
      <c r="X46">
        <v>37.569983568895324</v>
      </c>
      <c r="Y46">
        <v>0</v>
      </c>
      <c r="Z46">
        <v>3.3380167334585682</v>
      </c>
      <c r="AA46">
        <v>0</v>
      </c>
      <c r="AB46">
        <v>3.3269375473136789</v>
      </c>
      <c r="AC46">
        <v>2.4642528953673679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13.248776961349577</v>
      </c>
      <c r="AL46">
        <v>6.2132684913551692</v>
      </c>
      <c r="AM46">
        <v>4.0249154894181514</v>
      </c>
      <c r="AN46">
        <v>0</v>
      </c>
      <c r="AO46">
        <v>0</v>
      </c>
      <c r="AP46">
        <v>6.52335976984601E-2</v>
      </c>
      <c r="AQ46">
        <v>0</v>
      </c>
      <c r="AR46">
        <v>12.088657835948441</v>
      </c>
      <c r="AS46">
        <v>8.123530092048254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23.74633510191271</v>
      </c>
      <c r="BB46">
        <f t="shared" si="0"/>
        <v>544.34780609217194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80.211896971618984</v>
      </c>
      <c r="L47">
        <v>20.048581011706201</v>
      </c>
      <c r="M47">
        <v>0</v>
      </c>
      <c r="N47">
        <v>30.076844818923252</v>
      </c>
      <c r="O47">
        <v>50.512198659222946</v>
      </c>
      <c r="P47">
        <v>69.220276883097526</v>
      </c>
      <c r="Q47">
        <v>2.4019477915171938</v>
      </c>
      <c r="R47">
        <v>10.790438214484805</v>
      </c>
      <c r="S47">
        <v>3.1301681347751753</v>
      </c>
      <c r="T47">
        <v>0</v>
      </c>
      <c r="U47">
        <v>190.63885791141601</v>
      </c>
      <c r="V47">
        <v>5.2833611396808937</v>
      </c>
      <c r="W47">
        <v>11.821069074779665</v>
      </c>
      <c r="X47">
        <v>37.569983568895324</v>
      </c>
      <c r="Y47">
        <v>0</v>
      </c>
      <c r="Z47">
        <v>3.3380167334585682</v>
      </c>
      <c r="AA47">
        <v>0</v>
      </c>
      <c r="AB47">
        <v>3.3269375473136789</v>
      </c>
      <c r="AC47">
        <v>2.4642528953673679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13.248776961349577</v>
      </c>
      <c r="AL47">
        <v>6.2132684913551692</v>
      </c>
      <c r="AM47">
        <v>4.0249154894181514</v>
      </c>
      <c r="AN47">
        <v>0</v>
      </c>
      <c r="AO47">
        <v>0</v>
      </c>
      <c r="AP47">
        <v>6.52335976984601E-2</v>
      </c>
      <c r="AQ47">
        <v>0</v>
      </c>
      <c r="AR47">
        <v>12.088657835948441</v>
      </c>
      <c r="AS47">
        <v>8.123530092048254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23.600247137846321</v>
      </c>
      <c r="BB47">
        <f t="shared" si="0"/>
        <v>540.99896668622944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80.211896971618984</v>
      </c>
      <c r="L48">
        <v>20.048581011706201</v>
      </c>
      <c r="M48">
        <v>0</v>
      </c>
      <c r="N48">
        <v>30.076844818923252</v>
      </c>
      <c r="O48">
        <v>50.512198659222946</v>
      </c>
      <c r="P48">
        <v>69.220276883097526</v>
      </c>
      <c r="Q48">
        <v>2.0855061738783935</v>
      </c>
      <c r="R48">
        <v>10.790438214484805</v>
      </c>
      <c r="S48">
        <v>3.1301681347751753</v>
      </c>
      <c r="T48">
        <v>0</v>
      </c>
      <c r="U48">
        <v>190.63885791141601</v>
      </c>
      <c r="V48">
        <v>5.2833611396808937</v>
      </c>
      <c r="W48">
        <v>11.821069074779665</v>
      </c>
      <c r="X48">
        <v>37.569983568895324</v>
      </c>
      <c r="Y48">
        <v>0</v>
      </c>
      <c r="Z48">
        <v>3.3380167334585682</v>
      </c>
      <c r="AA48">
        <v>0</v>
      </c>
      <c r="AB48">
        <v>3.3269375473136789</v>
      </c>
      <c r="AC48">
        <v>2.4642528953673679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13.248776961349577</v>
      </c>
      <c r="AL48">
        <v>6.2132684913551692</v>
      </c>
      <c r="AM48">
        <v>4.0249154894181514</v>
      </c>
      <c r="AN48">
        <v>0</v>
      </c>
      <c r="AO48">
        <v>0</v>
      </c>
      <c r="AP48">
        <v>6.52335976984601E-2</v>
      </c>
      <c r="AQ48">
        <v>0</v>
      </c>
      <c r="AR48">
        <v>12.088657835948441</v>
      </c>
      <c r="AS48">
        <v>8.123530092048254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23.587019878229018</v>
      </c>
      <c r="BB48">
        <f t="shared" si="0"/>
        <v>540.69575232820785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83.488846383015229</v>
      </c>
      <c r="L49">
        <v>20.048581011706201</v>
      </c>
      <c r="M49">
        <v>0</v>
      </c>
      <c r="N49">
        <v>30.076844818923252</v>
      </c>
      <c r="O49">
        <v>50.512198659222946</v>
      </c>
      <c r="P49">
        <v>69.220276883097526</v>
      </c>
      <c r="Q49">
        <v>2.0855061738783935</v>
      </c>
      <c r="R49">
        <v>10.790438214484805</v>
      </c>
      <c r="S49">
        <v>3.1301681347751753</v>
      </c>
      <c r="T49">
        <v>0</v>
      </c>
      <c r="U49">
        <v>190.63885791141601</v>
      </c>
      <c r="V49">
        <v>5.2833611396808937</v>
      </c>
      <c r="W49">
        <v>11.821069074779665</v>
      </c>
      <c r="X49">
        <v>37.569983568895324</v>
      </c>
      <c r="Y49">
        <v>0</v>
      </c>
      <c r="Z49">
        <v>3.3380167334585682</v>
      </c>
      <c r="AA49">
        <v>0</v>
      </c>
      <c r="AB49">
        <v>3.3269375473136789</v>
      </c>
      <c r="AC49">
        <v>2.4642528953673679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13.248776961349577</v>
      </c>
      <c r="AL49">
        <v>6.2132684913551692</v>
      </c>
      <c r="AM49">
        <v>4.0249154894181514</v>
      </c>
      <c r="AN49">
        <v>0</v>
      </c>
      <c r="AO49">
        <v>0</v>
      </c>
      <c r="AP49">
        <v>6.52335976984601E-2</v>
      </c>
      <c r="AQ49">
        <v>0</v>
      </c>
      <c r="AR49">
        <v>12.088657835948441</v>
      </c>
      <c r="AS49">
        <v>8.123530092048254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23.723996363625393</v>
      </c>
      <c r="BB49">
        <f t="shared" si="0"/>
        <v>543.83572525420766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83.488846383015229</v>
      </c>
      <c r="L50">
        <v>20.048581011706201</v>
      </c>
      <c r="M50">
        <v>0</v>
      </c>
      <c r="N50">
        <v>30.076844818923252</v>
      </c>
      <c r="O50">
        <v>50.512198659222946</v>
      </c>
      <c r="P50">
        <v>69.220276883097526</v>
      </c>
      <c r="Q50">
        <v>2.0855061738783935</v>
      </c>
      <c r="R50">
        <v>10.790438214484805</v>
      </c>
      <c r="S50">
        <v>3.1301681347751753</v>
      </c>
      <c r="T50">
        <v>0</v>
      </c>
      <c r="U50">
        <v>190.63885791141601</v>
      </c>
      <c r="V50">
        <v>5.2833611396808937</v>
      </c>
      <c r="W50">
        <v>11.821069074779665</v>
      </c>
      <c r="X50">
        <v>37.569983568895324</v>
      </c>
      <c r="Y50">
        <v>0</v>
      </c>
      <c r="Z50">
        <v>3.3380167334585682</v>
      </c>
      <c r="AA50">
        <v>0</v>
      </c>
      <c r="AB50">
        <v>3.3269375473136789</v>
      </c>
      <c r="AC50">
        <v>2.4642528953673679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13.248776961349577</v>
      </c>
      <c r="AL50">
        <v>6.2132684913551692</v>
      </c>
      <c r="AM50">
        <v>4.0249154894181514</v>
      </c>
      <c r="AN50">
        <v>0</v>
      </c>
      <c r="AO50">
        <v>0</v>
      </c>
      <c r="AP50">
        <v>6.52335976984601E-2</v>
      </c>
      <c r="AQ50">
        <v>0</v>
      </c>
      <c r="AR50">
        <v>12.088657835948441</v>
      </c>
      <c r="AS50">
        <v>8.123530092048254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23.723996363625393</v>
      </c>
      <c r="BB50">
        <f t="shared" si="0"/>
        <v>543.83572525420766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86.587830928742335</v>
      </c>
      <c r="L51">
        <v>20.182882713595124</v>
      </c>
      <c r="M51">
        <v>0</v>
      </c>
      <c r="N51">
        <v>30.076844818923252</v>
      </c>
      <c r="O51">
        <v>50.512198659222946</v>
      </c>
      <c r="P51">
        <v>69.220276883097526</v>
      </c>
      <c r="Q51">
        <v>2.0855061738783935</v>
      </c>
      <c r="R51">
        <v>10.780147716576929</v>
      </c>
      <c r="S51">
        <v>3.3800915426876017</v>
      </c>
      <c r="T51">
        <v>0</v>
      </c>
      <c r="U51">
        <v>190.63885791141601</v>
      </c>
      <c r="V51">
        <v>5.2809684914849981</v>
      </c>
      <c r="W51">
        <v>11.821069074779665</v>
      </c>
      <c r="X51">
        <v>37.569983568895324</v>
      </c>
      <c r="Y51">
        <v>0</v>
      </c>
      <c r="Z51">
        <v>3.3380167334585682</v>
      </c>
      <c r="AA51">
        <v>0</v>
      </c>
      <c r="AB51">
        <v>3.3269375473136789</v>
      </c>
      <c r="AC51">
        <v>2.4642528953673679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13.248776961349577</v>
      </c>
      <c r="AL51">
        <v>6.2132684913551692</v>
      </c>
      <c r="AM51">
        <v>4.0249154894181514</v>
      </c>
      <c r="AN51">
        <v>0</v>
      </c>
      <c r="AO51">
        <v>0</v>
      </c>
      <c r="AP51">
        <v>0</v>
      </c>
      <c r="AQ51">
        <v>0</v>
      </c>
      <c r="AR51">
        <v>12.088657835948441</v>
      </c>
      <c r="AS51">
        <v>8.123530092048254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23.866337607335549</v>
      </c>
      <c r="BB51">
        <f t="shared" si="0"/>
        <v>547.09867692222372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86.587830928742335</v>
      </c>
      <c r="L52">
        <v>20.182882713595124</v>
      </c>
      <c r="M52">
        <v>0</v>
      </c>
      <c r="N52">
        <v>30.076844818923252</v>
      </c>
      <c r="O52">
        <v>50.512198659222946</v>
      </c>
      <c r="P52">
        <v>69.220276883097526</v>
      </c>
      <c r="Q52">
        <v>2.0855061738783935</v>
      </c>
      <c r="R52">
        <v>10.780147716576929</v>
      </c>
      <c r="S52">
        <v>3.3800915426876017</v>
      </c>
      <c r="T52">
        <v>0</v>
      </c>
      <c r="U52">
        <v>190.63885791141601</v>
      </c>
      <c r="V52">
        <v>5.2809684914849981</v>
      </c>
      <c r="W52">
        <v>11.821069074779665</v>
      </c>
      <c r="X52">
        <v>37.569983568895324</v>
      </c>
      <c r="Y52">
        <v>0</v>
      </c>
      <c r="Z52">
        <v>3.3380167334585682</v>
      </c>
      <c r="AA52">
        <v>0</v>
      </c>
      <c r="AB52">
        <v>3.3269375473136789</v>
      </c>
      <c r="AC52">
        <v>2.4642528953673679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13.248776961349577</v>
      </c>
      <c r="AL52">
        <v>6.2132684913551692</v>
      </c>
      <c r="AM52">
        <v>4.0249154894181514</v>
      </c>
      <c r="AN52">
        <v>0</v>
      </c>
      <c r="AO52">
        <v>0</v>
      </c>
      <c r="AP52">
        <v>0</v>
      </c>
      <c r="AQ52">
        <v>0</v>
      </c>
      <c r="AR52">
        <v>12.088657835948441</v>
      </c>
      <c r="AS52">
        <v>8.123530092048254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23.866337607335549</v>
      </c>
      <c r="BB52">
        <f t="shared" si="0"/>
        <v>547.09867692222372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86.410866894144007</v>
      </c>
      <c r="L53">
        <v>20.182882713595124</v>
      </c>
      <c r="M53">
        <v>0</v>
      </c>
      <c r="N53">
        <v>30.076844818923252</v>
      </c>
      <c r="O53">
        <v>50.512198659222946</v>
      </c>
      <c r="P53">
        <v>69.220276883097526</v>
      </c>
      <c r="Q53">
        <v>2.0855061738783935</v>
      </c>
      <c r="R53">
        <v>10.778064568674685</v>
      </c>
      <c r="S53">
        <v>3.3818692944006856</v>
      </c>
      <c r="T53">
        <v>0</v>
      </c>
      <c r="U53">
        <v>190.63885791141601</v>
      </c>
      <c r="V53">
        <v>5.2821433488896643</v>
      </c>
      <c r="W53">
        <v>11.820434196041775</v>
      </c>
      <c r="X53">
        <v>37.569983568895324</v>
      </c>
      <c r="Y53">
        <v>0</v>
      </c>
      <c r="Z53">
        <v>3.3380167334585682</v>
      </c>
      <c r="AA53">
        <v>0</v>
      </c>
      <c r="AB53">
        <v>3.3269375473136789</v>
      </c>
      <c r="AC53">
        <v>2.4642528953673679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13.248776961349577</v>
      </c>
      <c r="AL53">
        <v>9.1719678234361552</v>
      </c>
      <c r="AM53">
        <v>4.0249154894181514</v>
      </c>
      <c r="AN53">
        <v>0</v>
      </c>
      <c r="AO53">
        <v>0</v>
      </c>
      <c r="AP53">
        <v>0</v>
      </c>
      <c r="AQ53">
        <v>0</v>
      </c>
      <c r="AR53">
        <v>12.088657835948441</v>
      </c>
      <c r="AS53">
        <v>8.123530092048254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23.982623948317883</v>
      </c>
      <c r="BB53">
        <f t="shared" si="0"/>
        <v>549.7643604612017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86.410866894144007</v>
      </c>
      <c r="L54">
        <v>20.182882713595124</v>
      </c>
      <c r="M54">
        <v>0</v>
      </c>
      <c r="N54">
        <v>30.076844818923252</v>
      </c>
      <c r="O54">
        <v>50.512198659222946</v>
      </c>
      <c r="P54">
        <v>69.220276883097526</v>
      </c>
      <c r="Q54">
        <v>2.4019477915171938</v>
      </c>
      <c r="R54">
        <v>10.778064568674685</v>
      </c>
      <c r="S54">
        <v>3.3818692944006856</v>
      </c>
      <c r="T54">
        <v>0</v>
      </c>
      <c r="U54">
        <v>190.63885791141601</v>
      </c>
      <c r="V54">
        <v>5.2821433488896643</v>
      </c>
      <c r="W54">
        <v>11.820434196041775</v>
      </c>
      <c r="X54">
        <v>37.569983568895324</v>
      </c>
      <c r="Y54">
        <v>0</v>
      </c>
      <c r="Z54">
        <v>3.3380167334585682</v>
      </c>
      <c r="AA54">
        <v>0</v>
      </c>
      <c r="AB54">
        <v>3.3269375473136789</v>
      </c>
      <c r="AC54">
        <v>2.4642528953673679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13.248776961349577</v>
      </c>
      <c r="AL54">
        <v>9.1719678234361552</v>
      </c>
      <c r="AM54">
        <v>4.0249154894181514</v>
      </c>
      <c r="AN54">
        <v>0</v>
      </c>
      <c r="AO54">
        <v>0</v>
      </c>
      <c r="AP54">
        <v>0</v>
      </c>
      <c r="AQ54">
        <v>0</v>
      </c>
      <c r="AR54">
        <v>12.088657835948441</v>
      </c>
      <c r="AS54">
        <v>8.123530092048254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23.995851207935186</v>
      </c>
      <c r="BB54">
        <f t="shared" si="0"/>
        <v>550.06757481922318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88.907438382308783</v>
      </c>
      <c r="L55">
        <v>65.415034554411505</v>
      </c>
      <c r="M55">
        <v>0</v>
      </c>
      <c r="N55">
        <v>30.076844818923252</v>
      </c>
      <c r="O55">
        <v>50.512198659222946</v>
      </c>
      <c r="P55">
        <v>69.220276883097526</v>
      </c>
      <c r="Q55">
        <v>5.220168250251831</v>
      </c>
      <c r="R55">
        <v>10.424924764363579</v>
      </c>
      <c r="S55">
        <v>6.5095249355252962</v>
      </c>
      <c r="T55">
        <v>0</v>
      </c>
      <c r="U55">
        <v>190.63885791141601</v>
      </c>
      <c r="V55">
        <v>5.2789218243656526</v>
      </c>
      <c r="W55">
        <v>11.821313052833542</v>
      </c>
      <c r="X55">
        <v>37.571294045843274</v>
      </c>
      <c r="Y55">
        <v>0</v>
      </c>
      <c r="Z55">
        <v>3.3380167334585682</v>
      </c>
      <c r="AA55">
        <v>0</v>
      </c>
      <c r="AB55">
        <v>3.3269375473136789</v>
      </c>
      <c r="AC55">
        <v>2.4642528953673679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13.248776961349577</v>
      </c>
      <c r="AL55">
        <v>9.1719678234361552</v>
      </c>
      <c r="AM55">
        <v>4.0249154894181514</v>
      </c>
      <c r="AN55">
        <v>0</v>
      </c>
      <c r="AO55">
        <v>0</v>
      </c>
      <c r="AP55">
        <v>6.52335976984601E-2</v>
      </c>
      <c r="AQ55">
        <v>0</v>
      </c>
      <c r="AR55">
        <v>12.088657835948441</v>
      </c>
      <c r="AS55">
        <v>8.123530092048254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26.227371839049514</v>
      </c>
      <c r="BB55">
        <f t="shared" si="0"/>
        <v>601.22171521955227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88.907438382308783</v>
      </c>
      <c r="L56">
        <v>41.713960817887994</v>
      </c>
      <c r="M56">
        <v>0</v>
      </c>
      <c r="N56">
        <v>30.076844818923252</v>
      </c>
      <c r="O56">
        <v>50.512198659222946</v>
      </c>
      <c r="P56">
        <v>69.220276883097526</v>
      </c>
      <c r="Q56">
        <v>5.220168250251831</v>
      </c>
      <c r="R56">
        <v>10.424924764363579</v>
      </c>
      <c r="S56">
        <v>6.5095249355252962</v>
      </c>
      <c r="T56">
        <v>0</v>
      </c>
      <c r="U56">
        <v>190.63885791141601</v>
      </c>
      <c r="V56">
        <v>5.2789218243656526</v>
      </c>
      <c r="W56">
        <v>11.821313052833542</v>
      </c>
      <c r="X56">
        <v>37.571294045843274</v>
      </c>
      <c r="Y56">
        <v>0</v>
      </c>
      <c r="Z56">
        <v>3.3380167334585682</v>
      </c>
      <c r="AA56">
        <v>0</v>
      </c>
      <c r="AB56">
        <v>3.3269375473136789</v>
      </c>
      <c r="AC56">
        <v>2.4642528953673679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13.248776961349577</v>
      </c>
      <c r="AL56">
        <v>9.1719678234361552</v>
      </c>
      <c r="AM56">
        <v>4.0249154894181514</v>
      </c>
      <c r="AN56">
        <v>0</v>
      </c>
      <c r="AO56">
        <v>0</v>
      </c>
      <c r="AP56">
        <v>6.52335976984601E-2</v>
      </c>
      <c r="AQ56">
        <v>0</v>
      </c>
      <c r="AR56">
        <v>12.088657835948441</v>
      </c>
      <c r="AS56">
        <v>8.123530092048254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25.23666695686283</v>
      </c>
      <c r="BB56">
        <f t="shared" si="0"/>
        <v>578.51134636521556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88.906114295024352</v>
      </c>
      <c r="L57">
        <v>41.713960817887994</v>
      </c>
      <c r="M57">
        <v>0</v>
      </c>
      <c r="N57">
        <v>30.076844818923252</v>
      </c>
      <c r="O57">
        <v>50.512198659222946</v>
      </c>
      <c r="P57">
        <v>69.220276883097526</v>
      </c>
      <c r="Q57">
        <v>5.220168250251831</v>
      </c>
      <c r="R57">
        <v>10.424924764363579</v>
      </c>
      <c r="S57">
        <v>6.5095249355252962</v>
      </c>
      <c r="T57">
        <v>0</v>
      </c>
      <c r="U57">
        <v>190.63885791141601</v>
      </c>
      <c r="V57">
        <v>5.2821433488896643</v>
      </c>
      <c r="W57">
        <v>11.821313052833542</v>
      </c>
      <c r="X57">
        <v>37.569983568895324</v>
      </c>
      <c r="Y57">
        <v>0</v>
      </c>
      <c r="Z57">
        <v>3.3380167334585682</v>
      </c>
      <c r="AA57">
        <v>0</v>
      </c>
      <c r="AB57">
        <v>3.3269375473136789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13.248776961349577</v>
      </c>
      <c r="AL57">
        <v>9.1719678234361552</v>
      </c>
      <c r="AM57">
        <v>4.0249154894181514</v>
      </c>
      <c r="AN57">
        <v>0</v>
      </c>
      <c r="AO57">
        <v>0</v>
      </c>
      <c r="AP57">
        <v>0.1630841267641949</v>
      </c>
      <c r="AQ57">
        <v>0</v>
      </c>
      <c r="AR57">
        <v>12.088657835948441</v>
      </c>
      <c r="AS57">
        <v>8.123530092048254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25.13777587289162</v>
      </c>
      <c r="BB57">
        <f t="shared" si="0"/>
        <v>576.24442204317666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88.906114295024352</v>
      </c>
      <c r="L58">
        <v>41.713960817887994</v>
      </c>
      <c r="M58">
        <v>0</v>
      </c>
      <c r="N58">
        <v>30.076844818923252</v>
      </c>
      <c r="O58">
        <v>50.512198659222946</v>
      </c>
      <c r="P58">
        <v>69.220276883097526</v>
      </c>
      <c r="Q58">
        <v>5.220168250251831</v>
      </c>
      <c r="R58">
        <v>10.424924764363579</v>
      </c>
      <c r="S58">
        <v>6.5095249355252962</v>
      </c>
      <c r="T58">
        <v>0</v>
      </c>
      <c r="U58">
        <v>190.63885791141601</v>
      </c>
      <c r="V58">
        <v>5.2821433488896643</v>
      </c>
      <c r="W58">
        <v>11.821313052833542</v>
      </c>
      <c r="X58">
        <v>37.569983568895324</v>
      </c>
      <c r="Y58">
        <v>0</v>
      </c>
      <c r="Z58">
        <v>3.3380167334585682</v>
      </c>
      <c r="AA58">
        <v>0</v>
      </c>
      <c r="AB58">
        <v>3.3269375473136789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13.248776961349577</v>
      </c>
      <c r="AL58">
        <v>9.1719678234361552</v>
      </c>
      <c r="AM58">
        <v>4.0249154894181514</v>
      </c>
      <c r="AN58">
        <v>0</v>
      </c>
      <c r="AO58">
        <v>0</v>
      </c>
      <c r="AP58">
        <v>9.7850529065734798E-2</v>
      </c>
      <c r="AQ58">
        <v>0</v>
      </c>
      <c r="AR58">
        <v>12.088657835948441</v>
      </c>
      <c r="AS58">
        <v>8.123530092048254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25.135049108507825</v>
      </c>
      <c r="BB58">
        <f t="shared" si="0"/>
        <v>576.18191520986204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88.658288914969972</v>
      </c>
      <c r="L59">
        <v>65.415034554411505</v>
      </c>
      <c r="M59">
        <v>0</v>
      </c>
      <c r="N59">
        <v>30.076844818923252</v>
      </c>
      <c r="O59">
        <v>50.512198659222946</v>
      </c>
      <c r="P59">
        <v>69.220276883097526</v>
      </c>
      <c r="Q59">
        <v>5.220168250251831</v>
      </c>
      <c r="R59">
        <v>6.5556278470030627</v>
      </c>
      <c r="S59">
        <v>6.2591339740273888</v>
      </c>
      <c r="T59">
        <v>0</v>
      </c>
      <c r="U59">
        <v>190.63885791141601</v>
      </c>
      <c r="V59">
        <v>5.2821433488896643</v>
      </c>
      <c r="W59">
        <v>11.820434196041775</v>
      </c>
      <c r="X59">
        <v>37.569983568895324</v>
      </c>
      <c r="Y59">
        <v>0</v>
      </c>
      <c r="Z59">
        <v>3.3380167334585682</v>
      </c>
      <c r="AA59">
        <v>0</v>
      </c>
      <c r="AB59">
        <v>3.3269375473136789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13.248776961349577</v>
      </c>
      <c r="AL59">
        <v>9.1719678234361552</v>
      </c>
      <c r="AM59">
        <v>4.0249154894181514</v>
      </c>
      <c r="AN59">
        <v>0</v>
      </c>
      <c r="AO59">
        <v>0</v>
      </c>
      <c r="AP59">
        <v>9.7850529065734798E-2</v>
      </c>
      <c r="AQ59">
        <v>0</v>
      </c>
      <c r="AR59">
        <v>12.088657835948441</v>
      </c>
      <c r="AS59">
        <v>8.123530092048254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25.943155200258058</v>
      </c>
      <c r="BB59">
        <f t="shared" si="0"/>
        <v>594.70649073893071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88.658288914969972</v>
      </c>
      <c r="L60">
        <v>65.414923669775447</v>
      </c>
      <c r="M60">
        <v>0</v>
      </c>
      <c r="N60">
        <v>30.076844818923252</v>
      </c>
      <c r="O60">
        <v>50.512198659222946</v>
      </c>
      <c r="P60">
        <v>69.220276883097526</v>
      </c>
      <c r="Q60">
        <v>5.220168250251831</v>
      </c>
      <c r="R60">
        <v>7.1077498927646836</v>
      </c>
      <c r="S60">
        <v>6.2591339740273888</v>
      </c>
      <c r="T60">
        <v>0</v>
      </c>
      <c r="U60">
        <v>190.63885791141601</v>
      </c>
      <c r="V60">
        <v>5.2821433488896643</v>
      </c>
      <c r="W60">
        <v>11.820434196041775</v>
      </c>
      <c r="X60">
        <v>37.569983568895324</v>
      </c>
      <c r="Y60">
        <v>0</v>
      </c>
      <c r="Z60">
        <v>3.3380167334585682</v>
      </c>
      <c r="AA60">
        <v>0</v>
      </c>
      <c r="AB60">
        <v>3.3269375473136789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5.3644218844708824</v>
      </c>
      <c r="AI60">
        <v>0</v>
      </c>
      <c r="AJ60">
        <v>0</v>
      </c>
      <c r="AK60">
        <v>13.248776961349577</v>
      </c>
      <c r="AL60">
        <v>9.1719678234361552</v>
      </c>
      <c r="AM60">
        <v>4.0249154894181514</v>
      </c>
      <c r="AN60">
        <v>0</v>
      </c>
      <c r="AO60">
        <v>0</v>
      </c>
      <c r="AP60">
        <v>9.7850529065734798E-2</v>
      </c>
      <c r="AQ60">
        <v>0</v>
      </c>
      <c r="AR60">
        <v>12.088657835948441</v>
      </c>
      <c r="AS60">
        <v>8.123530092048254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26.190462101563984</v>
      </c>
      <c r="BB60">
        <f t="shared" si="0"/>
        <v>600.37561688322114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84.303106245580182</v>
      </c>
      <c r="L61">
        <v>41.713864948848162</v>
      </c>
      <c r="M61">
        <v>0</v>
      </c>
      <c r="N61">
        <v>30.076844818923252</v>
      </c>
      <c r="O61">
        <v>50.512198659222946</v>
      </c>
      <c r="P61">
        <v>69.220276883097526</v>
      </c>
      <c r="Q61">
        <v>5.220168250251831</v>
      </c>
      <c r="R61">
        <v>7.1077498927646836</v>
      </c>
      <c r="S61">
        <v>6.2591339740273888</v>
      </c>
      <c r="T61">
        <v>0</v>
      </c>
      <c r="U61">
        <v>190.63885791141601</v>
      </c>
      <c r="V61">
        <v>5.2821433488896643</v>
      </c>
      <c r="W61">
        <v>11.820434196041775</v>
      </c>
      <c r="X61">
        <v>37.569983568895324</v>
      </c>
      <c r="Y61">
        <v>0</v>
      </c>
      <c r="Z61">
        <v>3.3380167334585682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5.3644218844708824</v>
      </c>
      <c r="AI61">
        <v>0</v>
      </c>
      <c r="AJ61">
        <v>0</v>
      </c>
      <c r="AK61">
        <v>13.248776961349577</v>
      </c>
      <c r="AL61">
        <v>9.1719678234361552</v>
      </c>
      <c r="AM61">
        <v>4.0249154894181514</v>
      </c>
      <c r="AN61">
        <v>0</v>
      </c>
      <c r="AO61">
        <v>0</v>
      </c>
      <c r="AP61">
        <v>9.7850529065734798E-2</v>
      </c>
      <c r="AQ61">
        <v>0</v>
      </c>
      <c r="AR61">
        <v>12.088657835948441</v>
      </c>
      <c r="AS61">
        <v>8.123530092048254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24.878645221971016</v>
      </c>
      <c r="BB61">
        <f t="shared" si="0"/>
        <v>570.30425482518331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84.303106245580182</v>
      </c>
      <c r="L62">
        <v>52.139320598081852</v>
      </c>
      <c r="M62">
        <v>0</v>
      </c>
      <c r="N62">
        <v>30.076844818923252</v>
      </c>
      <c r="O62">
        <v>50.512198659222946</v>
      </c>
      <c r="P62">
        <v>69.220276883097526</v>
      </c>
      <c r="Q62">
        <v>5.220168250251831</v>
      </c>
      <c r="R62">
        <v>7.1077498927646836</v>
      </c>
      <c r="S62">
        <v>6.2591339740273888</v>
      </c>
      <c r="T62">
        <v>0</v>
      </c>
      <c r="U62">
        <v>190.63885791141601</v>
      </c>
      <c r="V62">
        <v>5.2821433488896643</v>
      </c>
      <c r="W62">
        <v>11.820434196041775</v>
      </c>
      <c r="X62">
        <v>37.569983568895324</v>
      </c>
      <c r="Y62">
        <v>0</v>
      </c>
      <c r="Z62">
        <v>3.3380167334585682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5.3644218844708824</v>
      </c>
      <c r="AI62">
        <v>0</v>
      </c>
      <c r="AJ62">
        <v>0</v>
      </c>
      <c r="AK62">
        <v>13.248776961349577</v>
      </c>
      <c r="AL62">
        <v>9.1719678234361552</v>
      </c>
      <c r="AM62">
        <v>4.0249154894181514</v>
      </c>
      <c r="AN62">
        <v>0</v>
      </c>
      <c r="AO62">
        <v>0</v>
      </c>
      <c r="AP62">
        <v>9.7850529065734798E-2</v>
      </c>
      <c r="AQ62">
        <v>0</v>
      </c>
      <c r="AR62">
        <v>12.088657835948441</v>
      </c>
      <c r="AS62">
        <v>8.123530092048254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25.314429268108984</v>
      </c>
      <c r="BB62">
        <f t="shared" si="0"/>
        <v>580.29392642827906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84.294873976293417</v>
      </c>
      <c r="L63">
        <v>65.309788284794948</v>
      </c>
      <c r="M63">
        <v>0</v>
      </c>
      <c r="N63">
        <v>30.076844818923252</v>
      </c>
      <c r="O63">
        <v>50.512198659222946</v>
      </c>
      <c r="P63">
        <v>69.220276883097526</v>
      </c>
      <c r="Q63">
        <v>5.220168250251831</v>
      </c>
      <c r="R63">
        <v>7.0973842796945075</v>
      </c>
      <c r="S63">
        <v>6.5096721410559866</v>
      </c>
      <c r="T63">
        <v>0</v>
      </c>
      <c r="U63">
        <v>190.63885791141601</v>
      </c>
      <c r="V63">
        <v>5.2821433488896643</v>
      </c>
      <c r="W63">
        <v>11.820434196041775</v>
      </c>
      <c r="X63">
        <v>37.569983568895324</v>
      </c>
      <c r="Y63">
        <v>0</v>
      </c>
      <c r="Z63">
        <v>3.3380167334585682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5.3644218844708824</v>
      </c>
      <c r="AI63">
        <v>0</v>
      </c>
      <c r="AJ63">
        <v>0</v>
      </c>
      <c r="AK63">
        <v>13.248776961349577</v>
      </c>
      <c r="AL63">
        <v>9.1719678234361552</v>
      </c>
      <c r="AM63">
        <v>4.0249154894181514</v>
      </c>
      <c r="AN63">
        <v>0</v>
      </c>
      <c r="AO63">
        <v>0</v>
      </c>
      <c r="AP63">
        <v>9.7850529065734798E-2</v>
      </c>
      <c r="AQ63">
        <v>0</v>
      </c>
      <c r="AR63">
        <v>12.088657835948441</v>
      </c>
      <c r="AS63">
        <v>8.123530092048254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25.874649921312869</v>
      </c>
      <c r="BB63">
        <f t="shared" si="0"/>
        <v>593.13611374645996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84.294873976293417</v>
      </c>
      <c r="L64">
        <v>65.309990062237077</v>
      </c>
      <c r="M64">
        <v>0</v>
      </c>
      <c r="N64">
        <v>30.076844818923252</v>
      </c>
      <c r="O64">
        <v>50.512198659222946</v>
      </c>
      <c r="P64">
        <v>69.220276883097526</v>
      </c>
      <c r="Q64">
        <v>5.220168250251831</v>
      </c>
      <c r="R64">
        <v>7.368635189071111</v>
      </c>
      <c r="S64">
        <v>6.5096721410559866</v>
      </c>
      <c r="T64">
        <v>0</v>
      </c>
      <c r="U64">
        <v>190.63885791141601</v>
      </c>
      <c r="V64">
        <v>5.2821433488896643</v>
      </c>
      <c r="W64">
        <v>11.820434196041775</v>
      </c>
      <c r="X64">
        <v>37.569983568895324</v>
      </c>
      <c r="Y64">
        <v>0</v>
      </c>
      <c r="Z64">
        <v>3.3380167334585682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5.3644218844708824</v>
      </c>
      <c r="AI64">
        <v>0</v>
      </c>
      <c r="AJ64">
        <v>0</v>
      </c>
      <c r="AK64">
        <v>13.248776961349577</v>
      </c>
      <c r="AL64">
        <v>9.1719678234361552</v>
      </c>
      <c r="AM64">
        <v>4.0249154894181514</v>
      </c>
      <c r="AN64">
        <v>0</v>
      </c>
      <c r="AO64">
        <v>0</v>
      </c>
      <c r="AP64">
        <v>9.7850529065734798E-2</v>
      </c>
      <c r="AQ64">
        <v>0</v>
      </c>
      <c r="AR64">
        <v>12.088657835948441</v>
      </c>
      <c r="AS64">
        <v>8.123530092048254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25.885996643621898</v>
      </c>
      <c r="BB64">
        <f t="shared" si="0"/>
        <v>593.3962197109696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114.70079457437363</v>
      </c>
      <c r="L65">
        <v>65.310565067500733</v>
      </c>
      <c r="M65">
        <v>0</v>
      </c>
      <c r="N65">
        <v>30.076844818923252</v>
      </c>
      <c r="O65">
        <v>50.512198659222946</v>
      </c>
      <c r="P65">
        <v>69.220276883097526</v>
      </c>
      <c r="Q65">
        <v>5.4276199898296209</v>
      </c>
      <c r="R65">
        <v>7.368635189071111</v>
      </c>
      <c r="S65">
        <v>6.7271786696896214</v>
      </c>
      <c r="T65">
        <v>0</v>
      </c>
      <c r="U65">
        <v>190.63885791141601</v>
      </c>
      <c r="V65">
        <v>5.2821433488896643</v>
      </c>
      <c r="W65">
        <v>11.820434196041775</v>
      </c>
      <c r="X65">
        <v>37.569983568895324</v>
      </c>
      <c r="Y65">
        <v>0</v>
      </c>
      <c r="Z65">
        <v>1.6690084992694636</v>
      </c>
      <c r="AA65">
        <v>0</v>
      </c>
      <c r="AB65">
        <v>0</v>
      </c>
      <c r="AC65">
        <v>0</v>
      </c>
      <c r="AD65">
        <v>0</v>
      </c>
      <c r="AE65">
        <v>4.1824037299149914</v>
      </c>
      <c r="AF65">
        <v>0</v>
      </c>
      <c r="AG65">
        <v>0</v>
      </c>
      <c r="AH65">
        <v>5.3644218844708824</v>
      </c>
      <c r="AI65">
        <v>0</v>
      </c>
      <c r="AJ65">
        <v>0</v>
      </c>
      <c r="AK65">
        <v>13.248776961349577</v>
      </c>
      <c r="AL65">
        <v>9.1719678234361552</v>
      </c>
      <c r="AM65">
        <v>4.0249154894181514</v>
      </c>
      <c r="AN65">
        <v>0</v>
      </c>
      <c r="AO65">
        <v>0</v>
      </c>
      <c r="AP65">
        <v>9.7850529065734798E-2</v>
      </c>
      <c r="AQ65">
        <v>0</v>
      </c>
      <c r="AR65">
        <v>12.088657835948441</v>
      </c>
      <c r="AS65">
        <v>8.123530092048254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27.279811347174242</v>
      </c>
      <c r="BB65">
        <f t="shared" si="0"/>
        <v>625.34725437469854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104.26965813995363</v>
      </c>
      <c r="L66">
        <v>65.309769944384044</v>
      </c>
      <c r="M66">
        <v>0</v>
      </c>
      <c r="N66">
        <v>30.076844818923252</v>
      </c>
      <c r="O66">
        <v>50.512198659222946</v>
      </c>
      <c r="P66">
        <v>69.220276883097526</v>
      </c>
      <c r="Q66">
        <v>5.4276199898296209</v>
      </c>
      <c r="R66">
        <v>7.368635189071111</v>
      </c>
      <c r="S66">
        <v>6.7271786696896214</v>
      </c>
      <c r="T66">
        <v>0</v>
      </c>
      <c r="U66">
        <v>190.63885791141601</v>
      </c>
      <c r="V66">
        <v>5.2821433488896643</v>
      </c>
      <c r="W66">
        <v>11.820434196041775</v>
      </c>
      <c r="X66">
        <v>37.569983568895324</v>
      </c>
      <c r="Y66">
        <v>0</v>
      </c>
      <c r="Z66">
        <v>1.6690084992694636</v>
      </c>
      <c r="AA66">
        <v>0</v>
      </c>
      <c r="AB66">
        <v>0</v>
      </c>
      <c r="AC66">
        <v>0</v>
      </c>
      <c r="AD66">
        <v>0</v>
      </c>
      <c r="AE66">
        <v>4.1824037299149914</v>
      </c>
      <c r="AF66">
        <v>0</v>
      </c>
      <c r="AG66">
        <v>0</v>
      </c>
      <c r="AH66">
        <v>5.3644218844708824</v>
      </c>
      <c r="AI66">
        <v>0</v>
      </c>
      <c r="AJ66">
        <v>0</v>
      </c>
      <c r="AK66">
        <v>13.248776961349577</v>
      </c>
      <c r="AL66">
        <v>9.1719678234361552</v>
      </c>
      <c r="AM66">
        <v>4.0249154894181514</v>
      </c>
      <c r="AN66">
        <v>0</v>
      </c>
      <c r="AO66">
        <v>0</v>
      </c>
      <c r="AP66">
        <v>9.7850529065734798E-2</v>
      </c>
      <c r="AQ66">
        <v>0</v>
      </c>
      <c r="AR66">
        <v>12.088657835948441</v>
      </c>
      <c r="AS66">
        <v>8.123530092048254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26.84375660806921</v>
      </c>
      <c r="BB66">
        <f t="shared" si="0"/>
        <v>615.35137755626693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114.69780090726734</v>
      </c>
      <c r="L67">
        <v>65.310117308799832</v>
      </c>
      <c r="M67">
        <v>0</v>
      </c>
      <c r="N67">
        <v>30.076844818923252</v>
      </c>
      <c r="O67">
        <v>50.512198659222946</v>
      </c>
      <c r="P67">
        <v>69.220276883097526</v>
      </c>
      <c r="Q67">
        <v>5.4276199898296209</v>
      </c>
      <c r="R67">
        <v>7.368635189071111</v>
      </c>
      <c r="S67">
        <v>6.7213174639034285</v>
      </c>
      <c r="T67">
        <v>0</v>
      </c>
      <c r="U67">
        <v>190.63885791141601</v>
      </c>
      <c r="V67">
        <v>5.2821433488896643</v>
      </c>
      <c r="W67">
        <v>11.820434196041775</v>
      </c>
      <c r="X67">
        <v>37.569983568895324</v>
      </c>
      <c r="Y67">
        <v>0</v>
      </c>
      <c r="Z67">
        <v>1.6690084992694636</v>
      </c>
      <c r="AA67">
        <v>0</v>
      </c>
      <c r="AB67">
        <v>0</v>
      </c>
      <c r="AC67">
        <v>0</v>
      </c>
      <c r="AD67">
        <v>0</v>
      </c>
      <c r="AE67">
        <v>4.1824037299149914</v>
      </c>
      <c r="AF67">
        <v>0</v>
      </c>
      <c r="AG67">
        <v>0</v>
      </c>
      <c r="AH67">
        <v>5.3644218844708824</v>
      </c>
      <c r="AI67">
        <v>0</v>
      </c>
      <c r="AJ67">
        <v>0</v>
      </c>
      <c r="AK67">
        <v>13.248776961349577</v>
      </c>
      <c r="AL67">
        <v>9.1719678234361552</v>
      </c>
      <c r="AM67">
        <v>4.0249154894181514</v>
      </c>
      <c r="AN67">
        <v>0</v>
      </c>
      <c r="AO67">
        <v>0</v>
      </c>
      <c r="AP67">
        <v>0</v>
      </c>
      <c r="AQ67">
        <v>0</v>
      </c>
      <c r="AR67">
        <v>12.088657835948441</v>
      </c>
      <c r="AS67">
        <v>8.123530092048254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27.27533234505869</v>
      </c>
      <c r="BB67">
        <f t="shared" si="0"/>
        <v>625.24458021615499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125.13065685240896</v>
      </c>
      <c r="L68">
        <v>65.310087538416141</v>
      </c>
      <c r="M68">
        <v>0</v>
      </c>
      <c r="N68">
        <v>30.076844818923252</v>
      </c>
      <c r="O68">
        <v>50.512198659222946</v>
      </c>
      <c r="P68">
        <v>69.220276883097526</v>
      </c>
      <c r="Q68">
        <v>5.4276199898296209</v>
      </c>
      <c r="R68">
        <v>7.368635189071111</v>
      </c>
      <c r="S68">
        <v>6.7213174639034285</v>
      </c>
      <c r="T68">
        <v>0</v>
      </c>
      <c r="U68">
        <v>190.63885791141601</v>
      </c>
      <c r="V68">
        <v>5.2821433488896643</v>
      </c>
      <c r="W68">
        <v>11.820434196041775</v>
      </c>
      <c r="X68">
        <v>37.569983568895324</v>
      </c>
      <c r="Y68">
        <v>0</v>
      </c>
      <c r="Z68">
        <v>1.6690084992694636</v>
      </c>
      <c r="AA68">
        <v>0</v>
      </c>
      <c r="AB68">
        <v>0</v>
      </c>
      <c r="AC68">
        <v>0</v>
      </c>
      <c r="AD68">
        <v>0</v>
      </c>
      <c r="AE68">
        <v>4.1824037299149914</v>
      </c>
      <c r="AF68">
        <v>0</v>
      </c>
      <c r="AG68">
        <v>0</v>
      </c>
      <c r="AH68">
        <v>5.3644218844708824</v>
      </c>
      <c r="AI68">
        <v>0</v>
      </c>
      <c r="AJ68">
        <v>0</v>
      </c>
      <c r="AK68">
        <v>13.248776961349577</v>
      </c>
      <c r="AL68">
        <v>9.1719678234361552</v>
      </c>
      <c r="AM68">
        <v>4.0249154894181514</v>
      </c>
      <c r="AN68">
        <v>0</v>
      </c>
      <c r="AO68">
        <v>0</v>
      </c>
      <c r="AP68">
        <v>0</v>
      </c>
      <c r="AQ68">
        <v>0</v>
      </c>
      <c r="AR68">
        <v>12.088657835948441</v>
      </c>
      <c r="AS68">
        <v>8.123530092048254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27.711424479163572</v>
      </c>
      <c r="BB68">
        <f t="shared" ref="BB68:BB99" si="1">SUM(B68:AZ68)-BA68</f>
        <v>635.24131425680798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140.76459706582034</v>
      </c>
      <c r="L69">
        <v>65.24777080853579</v>
      </c>
      <c r="M69">
        <v>0</v>
      </c>
      <c r="N69">
        <v>30.076844818923252</v>
      </c>
      <c r="O69">
        <v>50.512198659222946</v>
      </c>
      <c r="P69">
        <v>69.220276883097526</v>
      </c>
      <c r="Q69">
        <v>5.4276199898296209</v>
      </c>
      <c r="R69">
        <v>7.368635189071111</v>
      </c>
      <c r="S69">
        <v>6.7213174639034285</v>
      </c>
      <c r="T69">
        <v>0</v>
      </c>
      <c r="U69">
        <v>190.63885791141601</v>
      </c>
      <c r="V69">
        <v>5.2821433488896643</v>
      </c>
      <c r="W69">
        <v>11.820434196041775</v>
      </c>
      <c r="X69">
        <v>37.569983568895324</v>
      </c>
      <c r="Y69">
        <v>0</v>
      </c>
      <c r="Z69">
        <v>1.6690084992694636</v>
      </c>
      <c r="AA69">
        <v>0</v>
      </c>
      <c r="AB69">
        <v>0</v>
      </c>
      <c r="AC69">
        <v>0</v>
      </c>
      <c r="AD69">
        <v>0</v>
      </c>
      <c r="AE69">
        <v>8.3648074598299829</v>
      </c>
      <c r="AF69">
        <v>0</v>
      </c>
      <c r="AG69">
        <v>0</v>
      </c>
      <c r="AH69">
        <v>5.3644218844708824</v>
      </c>
      <c r="AI69">
        <v>0</v>
      </c>
      <c r="AJ69">
        <v>0</v>
      </c>
      <c r="AK69">
        <v>13.248776961349577</v>
      </c>
      <c r="AL69">
        <v>6.2132684913551692</v>
      </c>
      <c r="AM69">
        <v>4.0249154894181514</v>
      </c>
      <c r="AN69">
        <v>0</v>
      </c>
      <c r="AO69">
        <v>0</v>
      </c>
      <c r="AP69">
        <v>0</v>
      </c>
      <c r="AQ69">
        <v>0</v>
      </c>
      <c r="AR69">
        <v>12.088657835948441</v>
      </c>
      <c r="AS69">
        <v>8.123530092048254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28.413469184604626</v>
      </c>
      <c r="BB69">
        <f t="shared" si="1"/>
        <v>651.33459743273193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145.98105337130491</v>
      </c>
      <c r="L70">
        <v>65.24777080853579</v>
      </c>
      <c r="M70">
        <v>0</v>
      </c>
      <c r="N70">
        <v>30.076844818923252</v>
      </c>
      <c r="O70">
        <v>50.512198659222946</v>
      </c>
      <c r="P70">
        <v>69.220276883097526</v>
      </c>
      <c r="Q70">
        <v>5.4276199898296209</v>
      </c>
      <c r="R70">
        <v>10.75739457539434</v>
      </c>
      <c r="S70">
        <v>6.7198433107286544</v>
      </c>
      <c r="T70">
        <v>0</v>
      </c>
      <c r="U70">
        <v>190.63885791141601</v>
      </c>
      <c r="V70">
        <v>5.2821433488896643</v>
      </c>
      <c r="W70">
        <v>11.820434196041775</v>
      </c>
      <c r="X70">
        <v>37.569983568895324</v>
      </c>
      <c r="Y70">
        <v>0</v>
      </c>
      <c r="Z70">
        <v>1.6690084992694636</v>
      </c>
      <c r="AA70">
        <v>0</v>
      </c>
      <c r="AB70">
        <v>0</v>
      </c>
      <c r="AC70">
        <v>0</v>
      </c>
      <c r="AD70">
        <v>0</v>
      </c>
      <c r="AE70">
        <v>8.3648074598299829</v>
      </c>
      <c r="AF70">
        <v>0</v>
      </c>
      <c r="AG70">
        <v>0</v>
      </c>
      <c r="AH70">
        <v>5.3644218844708824</v>
      </c>
      <c r="AI70">
        <v>0</v>
      </c>
      <c r="AJ70">
        <v>0</v>
      </c>
      <c r="AK70">
        <v>13.248776961349577</v>
      </c>
      <c r="AL70">
        <v>6.2132684913551692</v>
      </c>
      <c r="AM70">
        <v>4.0249154894181514</v>
      </c>
      <c r="AN70">
        <v>0</v>
      </c>
      <c r="AO70">
        <v>0</v>
      </c>
      <c r="AP70">
        <v>0</v>
      </c>
      <c r="AQ70">
        <v>0</v>
      </c>
      <c r="AR70">
        <v>12.088657835948441</v>
      </c>
      <c r="AS70">
        <v>8.123530092048254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28.773105580919481</v>
      </c>
      <c r="BB70">
        <f t="shared" si="1"/>
        <v>659.57870257505022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165.02702425750286</v>
      </c>
      <c r="L71">
        <v>65.247668277857912</v>
      </c>
      <c r="M71">
        <v>0</v>
      </c>
      <c r="N71">
        <v>30.076844818923252</v>
      </c>
      <c r="O71">
        <v>50.512198659222946</v>
      </c>
      <c r="P71">
        <v>69.220276883097526</v>
      </c>
      <c r="Q71">
        <v>5.4276199898296209</v>
      </c>
      <c r="R71">
        <v>10.75739457539434</v>
      </c>
      <c r="S71">
        <v>6.7271786696896214</v>
      </c>
      <c r="T71">
        <v>0</v>
      </c>
      <c r="U71">
        <v>190.63885791141601</v>
      </c>
      <c r="V71">
        <v>5.2821433488896643</v>
      </c>
      <c r="W71">
        <v>11.820434196041775</v>
      </c>
      <c r="X71">
        <v>37.569983568895324</v>
      </c>
      <c r="Y71">
        <v>0</v>
      </c>
      <c r="Z71">
        <v>2.8012897098726777</v>
      </c>
      <c r="AA71">
        <v>3.5778479231893132</v>
      </c>
      <c r="AB71">
        <v>0</v>
      </c>
      <c r="AC71">
        <v>0</v>
      </c>
      <c r="AD71">
        <v>0</v>
      </c>
      <c r="AE71">
        <v>8.3648074598299829</v>
      </c>
      <c r="AF71">
        <v>0</v>
      </c>
      <c r="AG71">
        <v>0</v>
      </c>
      <c r="AH71">
        <v>10.728843768941765</v>
      </c>
      <c r="AI71">
        <v>0</v>
      </c>
      <c r="AJ71">
        <v>0</v>
      </c>
      <c r="AK71">
        <v>13.248776961349577</v>
      </c>
      <c r="AL71">
        <v>6.2132684913551692</v>
      </c>
      <c r="AM71">
        <v>4.0249154894181514</v>
      </c>
      <c r="AN71">
        <v>0</v>
      </c>
      <c r="AO71">
        <v>0</v>
      </c>
      <c r="AP71">
        <v>9.7850529065734798E-2</v>
      </c>
      <c r="AQ71">
        <v>0</v>
      </c>
      <c r="AR71">
        <v>12.088657835948441</v>
      </c>
      <c r="AS71">
        <v>8.123530092048254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29.994735880863164</v>
      </c>
      <c r="BB71">
        <f t="shared" si="1"/>
        <v>687.58267753691666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165.02702425750286</v>
      </c>
      <c r="L72">
        <v>65.247668277857912</v>
      </c>
      <c r="M72">
        <v>0</v>
      </c>
      <c r="N72">
        <v>30.076844818923252</v>
      </c>
      <c r="O72">
        <v>50.512198659222946</v>
      </c>
      <c r="P72">
        <v>69.220276883097526</v>
      </c>
      <c r="Q72">
        <v>5.4276199898296209</v>
      </c>
      <c r="R72">
        <v>10.767729644598772</v>
      </c>
      <c r="S72">
        <v>6.7271786696896214</v>
      </c>
      <c r="T72">
        <v>0</v>
      </c>
      <c r="U72">
        <v>190.63885791141601</v>
      </c>
      <c r="V72">
        <v>5.2821433488896643</v>
      </c>
      <c r="W72">
        <v>11.820434196041775</v>
      </c>
      <c r="X72">
        <v>37.569983568895324</v>
      </c>
      <c r="Y72">
        <v>0</v>
      </c>
      <c r="Z72">
        <v>2.8012897098726777</v>
      </c>
      <c r="AA72">
        <v>4.5869844625339171</v>
      </c>
      <c r="AB72">
        <v>0</v>
      </c>
      <c r="AC72">
        <v>0</v>
      </c>
      <c r="AD72">
        <v>0</v>
      </c>
      <c r="AE72">
        <v>8.3648074598299829</v>
      </c>
      <c r="AF72">
        <v>0</v>
      </c>
      <c r="AG72">
        <v>0</v>
      </c>
      <c r="AH72">
        <v>10.728843768941765</v>
      </c>
      <c r="AI72">
        <v>0</v>
      </c>
      <c r="AJ72">
        <v>0</v>
      </c>
      <c r="AK72">
        <v>13.248776961349577</v>
      </c>
      <c r="AL72">
        <v>6.2132684913551692</v>
      </c>
      <c r="AM72">
        <v>4.0249154894181514</v>
      </c>
      <c r="AN72">
        <v>0</v>
      </c>
      <c r="AO72">
        <v>0</v>
      </c>
      <c r="AP72">
        <v>9.7850529065734798E-2</v>
      </c>
      <c r="AQ72">
        <v>0</v>
      </c>
      <c r="AR72">
        <v>12.088657835948441</v>
      </c>
      <c r="AS72">
        <v>8.123530092048254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30.037349794100518</v>
      </c>
      <c r="BB72">
        <f t="shared" si="1"/>
        <v>688.55953523222831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165.02702425750286</v>
      </c>
      <c r="L73">
        <v>65.247637353604262</v>
      </c>
      <c r="M73">
        <v>0</v>
      </c>
      <c r="N73">
        <v>30.076844818923252</v>
      </c>
      <c r="O73">
        <v>50.512198659222946</v>
      </c>
      <c r="P73">
        <v>69.220276883097526</v>
      </c>
      <c r="Q73">
        <v>5.4276199898296209</v>
      </c>
      <c r="R73">
        <v>10.767729644598772</v>
      </c>
      <c r="S73">
        <v>6.7271786696896214</v>
      </c>
      <c r="T73">
        <v>0</v>
      </c>
      <c r="U73">
        <v>190.63885791141601</v>
      </c>
      <c r="V73">
        <v>5.2821433488896643</v>
      </c>
      <c r="W73">
        <v>11.820434196041775</v>
      </c>
      <c r="X73">
        <v>37.569983568895324</v>
      </c>
      <c r="Y73">
        <v>0</v>
      </c>
      <c r="Z73">
        <v>2.8012897098726777</v>
      </c>
      <c r="AA73">
        <v>7.1556958463786264</v>
      </c>
      <c r="AB73">
        <v>0.84870852115334805</v>
      </c>
      <c r="AC73">
        <v>0</v>
      </c>
      <c r="AD73">
        <v>0</v>
      </c>
      <c r="AE73">
        <v>8.3648074598299829</v>
      </c>
      <c r="AF73">
        <v>0</v>
      </c>
      <c r="AG73">
        <v>0</v>
      </c>
      <c r="AH73">
        <v>10.728843768941765</v>
      </c>
      <c r="AI73">
        <v>0</v>
      </c>
      <c r="AJ73">
        <v>0</v>
      </c>
      <c r="AK73">
        <v>13.248776961349577</v>
      </c>
      <c r="AL73">
        <v>6.2132684913551692</v>
      </c>
      <c r="AM73">
        <v>4.0249154894181514</v>
      </c>
      <c r="AN73">
        <v>0</v>
      </c>
      <c r="AO73">
        <v>0</v>
      </c>
      <c r="AP73">
        <v>0</v>
      </c>
      <c r="AQ73">
        <v>0</v>
      </c>
      <c r="AR73">
        <v>12.088657835948441</v>
      </c>
      <c r="AS73">
        <v>8.123530092048254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30.176106501380684</v>
      </c>
      <c r="BB73">
        <f t="shared" si="1"/>
        <v>691.7403169766269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171.78092538030162</v>
      </c>
      <c r="L74">
        <v>65.153054696504739</v>
      </c>
      <c r="M74">
        <v>0</v>
      </c>
      <c r="N74">
        <v>30.076844818923252</v>
      </c>
      <c r="O74">
        <v>50.512198659222946</v>
      </c>
      <c r="P74">
        <v>69.220276883097526</v>
      </c>
      <c r="Q74">
        <v>4.4971376292800516</v>
      </c>
      <c r="R74">
        <v>10.75739457539434</v>
      </c>
      <c r="S74">
        <v>6.7301277592880098</v>
      </c>
      <c r="T74">
        <v>0</v>
      </c>
      <c r="U74">
        <v>190.63885791141601</v>
      </c>
      <c r="V74">
        <v>5.2821433488896643</v>
      </c>
      <c r="W74">
        <v>11.820434196041775</v>
      </c>
      <c r="X74">
        <v>37.569983568895324</v>
      </c>
      <c r="Y74">
        <v>0</v>
      </c>
      <c r="Z74">
        <v>2.8012897098726777</v>
      </c>
      <c r="AA74">
        <v>7.1556958463786264</v>
      </c>
      <c r="AB74">
        <v>3.3269375473136789</v>
      </c>
      <c r="AC74">
        <v>0</v>
      </c>
      <c r="AD74">
        <v>0</v>
      </c>
      <c r="AE74">
        <v>8.3648074598299829</v>
      </c>
      <c r="AF74">
        <v>0</v>
      </c>
      <c r="AG74">
        <v>0</v>
      </c>
      <c r="AH74">
        <v>16.093265393863494</v>
      </c>
      <c r="AI74">
        <v>0</v>
      </c>
      <c r="AJ74">
        <v>0</v>
      </c>
      <c r="AK74">
        <v>13.248776961349577</v>
      </c>
      <c r="AL74">
        <v>6.2132684913551692</v>
      </c>
      <c r="AM74">
        <v>4.0249154894181514</v>
      </c>
      <c r="AN74">
        <v>0</v>
      </c>
      <c r="AO74">
        <v>0</v>
      </c>
      <c r="AP74">
        <v>0</v>
      </c>
      <c r="AQ74">
        <v>0</v>
      </c>
      <c r="AR74">
        <v>12.088657835948441</v>
      </c>
      <c r="AS74">
        <v>8.123530092048254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30.743085913843618</v>
      </c>
      <c r="BB74">
        <f t="shared" si="1"/>
        <v>704.73743834078971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171.79125968872313</v>
      </c>
      <c r="L75">
        <v>65.247304135937881</v>
      </c>
      <c r="M75">
        <v>0</v>
      </c>
      <c r="N75">
        <v>30.076844818923252</v>
      </c>
      <c r="O75">
        <v>50.512198659222946</v>
      </c>
      <c r="P75">
        <v>69.220276883097526</v>
      </c>
      <c r="Q75">
        <v>5.3640573911582043</v>
      </c>
      <c r="R75">
        <v>7.9259178833752282</v>
      </c>
      <c r="S75">
        <v>6.7301277592880098</v>
      </c>
      <c r="T75">
        <v>0</v>
      </c>
      <c r="U75">
        <v>190.63885791141601</v>
      </c>
      <c r="V75">
        <v>5.2821433488896643</v>
      </c>
      <c r="W75">
        <v>11.820434196041775</v>
      </c>
      <c r="X75">
        <v>37.569983568895324</v>
      </c>
      <c r="Y75">
        <v>0</v>
      </c>
      <c r="Z75">
        <v>2.8012897098726777</v>
      </c>
      <c r="AA75">
        <v>6.4378730786892078</v>
      </c>
      <c r="AB75">
        <v>3.3269375473136789</v>
      </c>
      <c r="AC75">
        <v>2.4642528953673679</v>
      </c>
      <c r="AD75">
        <v>0</v>
      </c>
      <c r="AE75">
        <v>8.3648074598299829</v>
      </c>
      <c r="AF75">
        <v>0</v>
      </c>
      <c r="AG75">
        <v>0</v>
      </c>
      <c r="AH75">
        <v>16.629707556355665</v>
      </c>
      <c r="AI75">
        <v>0</v>
      </c>
      <c r="AJ75">
        <v>0</v>
      </c>
      <c r="AK75">
        <v>13.248776961349577</v>
      </c>
      <c r="AL75">
        <v>6.2132684913551692</v>
      </c>
      <c r="AM75">
        <v>4.0249154894181514</v>
      </c>
      <c r="AN75">
        <v>0</v>
      </c>
      <c r="AO75">
        <v>0</v>
      </c>
      <c r="AP75">
        <v>0</v>
      </c>
      <c r="AQ75">
        <v>0</v>
      </c>
      <c r="AR75">
        <v>12.088657835948441</v>
      </c>
      <c r="AS75">
        <v>8.123530092048254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30.76076309655318</v>
      </c>
      <c r="BB75">
        <f t="shared" si="1"/>
        <v>705.14266026596397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171.79125968872313</v>
      </c>
      <c r="L76">
        <v>65.247304135937881</v>
      </c>
      <c r="M76">
        <v>0</v>
      </c>
      <c r="N76">
        <v>30.076844818923252</v>
      </c>
      <c r="O76">
        <v>50.512198659222946</v>
      </c>
      <c r="P76">
        <v>69.220276883097526</v>
      </c>
      <c r="Q76">
        <v>5.4266444212175386</v>
      </c>
      <c r="R76">
        <v>7.9259178833752282</v>
      </c>
      <c r="S76">
        <v>6.7301277592880098</v>
      </c>
      <c r="T76">
        <v>0</v>
      </c>
      <c r="U76">
        <v>190.63885791141601</v>
      </c>
      <c r="V76">
        <v>5.2821433488896643</v>
      </c>
      <c r="W76">
        <v>11.820434196041775</v>
      </c>
      <c r="X76">
        <v>37.569983568895324</v>
      </c>
      <c r="Y76">
        <v>0</v>
      </c>
      <c r="Z76">
        <v>3.3380167334585682</v>
      </c>
      <c r="AA76">
        <v>7.1420155792110203</v>
      </c>
      <c r="AB76">
        <v>6.708192640325839</v>
      </c>
      <c r="AC76">
        <v>2.4642528953673679</v>
      </c>
      <c r="AD76">
        <v>2.0182519637303766</v>
      </c>
      <c r="AE76">
        <v>12.59034238173418</v>
      </c>
      <c r="AF76">
        <v>0</v>
      </c>
      <c r="AG76">
        <v>0</v>
      </c>
      <c r="AH76">
        <v>22.798792814339389</v>
      </c>
      <c r="AI76">
        <v>0</v>
      </c>
      <c r="AJ76">
        <v>0</v>
      </c>
      <c r="AK76">
        <v>13.248776961349577</v>
      </c>
      <c r="AL76">
        <v>6.2132684913551692</v>
      </c>
      <c r="AM76">
        <v>4.0249154894181514</v>
      </c>
      <c r="AN76">
        <v>0</v>
      </c>
      <c r="AO76">
        <v>0</v>
      </c>
      <c r="AP76">
        <v>0</v>
      </c>
      <c r="AQ76">
        <v>0</v>
      </c>
      <c r="AR76">
        <v>12.088657835948441</v>
      </c>
      <c r="AS76">
        <v>8.123530092048254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31.475442099008514</v>
      </c>
      <c r="BB76">
        <f t="shared" si="1"/>
        <v>721.52556505430596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171.79125968872313</v>
      </c>
      <c r="L77">
        <v>65.247304135937881</v>
      </c>
      <c r="M77">
        <v>0</v>
      </c>
      <c r="N77">
        <v>30.076844818923252</v>
      </c>
      <c r="O77">
        <v>50.512198659222946</v>
      </c>
      <c r="P77">
        <v>69.220276883097526</v>
      </c>
      <c r="Q77">
        <v>5.4266444212175386</v>
      </c>
      <c r="R77">
        <v>7.9259178833752282</v>
      </c>
      <c r="S77">
        <v>6.7301277592880098</v>
      </c>
      <c r="T77">
        <v>0</v>
      </c>
      <c r="U77">
        <v>190.63885791141601</v>
      </c>
      <c r="V77">
        <v>5.2821433488896643</v>
      </c>
      <c r="W77">
        <v>11.820434196041775</v>
      </c>
      <c r="X77">
        <v>37.569983568895324</v>
      </c>
      <c r="Y77">
        <v>0</v>
      </c>
      <c r="Z77">
        <v>5.0070252327280311</v>
      </c>
      <c r="AA77">
        <v>10.733543769567941</v>
      </c>
      <c r="AB77">
        <v>6.708192640325839</v>
      </c>
      <c r="AC77">
        <v>4.9333690833358057</v>
      </c>
      <c r="AD77">
        <v>4.0365039274607533</v>
      </c>
      <c r="AE77">
        <v>12.59034238173418</v>
      </c>
      <c r="AF77">
        <v>0</v>
      </c>
      <c r="AG77">
        <v>0</v>
      </c>
      <c r="AH77">
        <v>30.845425511271134</v>
      </c>
      <c r="AI77">
        <v>0</v>
      </c>
      <c r="AJ77">
        <v>0</v>
      </c>
      <c r="AK77">
        <v>13.248776961349577</v>
      </c>
      <c r="AL77">
        <v>6.2132684913551692</v>
      </c>
      <c r="AM77">
        <v>4.0249154894181514</v>
      </c>
      <c r="AN77">
        <v>0</v>
      </c>
      <c r="AO77">
        <v>0</v>
      </c>
      <c r="AP77">
        <v>1.467757935986022</v>
      </c>
      <c r="AQ77">
        <v>0</v>
      </c>
      <c r="AR77">
        <v>12.088657835948441</v>
      </c>
      <c r="AS77">
        <v>8.123530092048254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32.280606049831867</v>
      </c>
      <c r="BB77">
        <f t="shared" si="1"/>
        <v>739.98269657772573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171.78092538030162</v>
      </c>
      <c r="L78">
        <v>65.247304135937881</v>
      </c>
      <c r="M78">
        <v>0</v>
      </c>
      <c r="N78">
        <v>30.076844818923252</v>
      </c>
      <c r="O78">
        <v>50.512198659222946</v>
      </c>
      <c r="P78">
        <v>69.220276883097526</v>
      </c>
      <c r="Q78">
        <v>5.4266444212175386</v>
      </c>
      <c r="R78">
        <v>7.9259178833752282</v>
      </c>
      <c r="S78">
        <v>6.7301277592880098</v>
      </c>
      <c r="T78">
        <v>0</v>
      </c>
      <c r="U78">
        <v>190.63885791141601</v>
      </c>
      <c r="V78">
        <v>5.2821433488896643</v>
      </c>
      <c r="W78">
        <v>11.820434196041775</v>
      </c>
      <c r="X78">
        <v>37.569983568895324</v>
      </c>
      <c r="Y78">
        <v>0</v>
      </c>
      <c r="Z78">
        <v>5.0070252327280311</v>
      </c>
      <c r="AA78">
        <v>10.733543769567941</v>
      </c>
      <c r="AB78">
        <v>10.062288847682074</v>
      </c>
      <c r="AC78">
        <v>7.4002159646999894</v>
      </c>
      <c r="AD78">
        <v>6.8620567691045684</v>
      </c>
      <c r="AE78">
        <v>12.59034238173418</v>
      </c>
      <c r="AF78">
        <v>0</v>
      </c>
      <c r="AG78">
        <v>0</v>
      </c>
      <c r="AH78">
        <v>39.750365720100191</v>
      </c>
      <c r="AI78">
        <v>0</v>
      </c>
      <c r="AJ78">
        <v>0</v>
      </c>
      <c r="AK78">
        <v>13.248776961349577</v>
      </c>
      <c r="AL78">
        <v>6.2132684913551692</v>
      </c>
      <c r="AM78">
        <v>4.0249154894181514</v>
      </c>
      <c r="AN78">
        <v>0</v>
      </c>
      <c r="AO78">
        <v>0</v>
      </c>
      <c r="AP78">
        <v>1.467757935986022</v>
      </c>
      <c r="AQ78">
        <v>0</v>
      </c>
      <c r="AR78">
        <v>12.088657835948441</v>
      </c>
      <c r="AS78">
        <v>8.123530092048254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33.013824106358108</v>
      </c>
      <c r="BB78">
        <f t="shared" si="1"/>
        <v>756.79058035197113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171.78092538030162</v>
      </c>
      <c r="L79">
        <v>65.247304135937881</v>
      </c>
      <c r="M79">
        <v>0</v>
      </c>
      <c r="N79">
        <v>30.076844818923252</v>
      </c>
      <c r="O79">
        <v>50.512198659222946</v>
      </c>
      <c r="P79">
        <v>69.220276883097526</v>
      </c>
      <c r="Q79">
        <v>5.4266444212175386</v>
      </c>
      <c r="R79">
        <v>7.9259178833752282</v>
      </c>
      <c r="S79">
        <v>6.7301277592880098</v>
      </c>
      <c r="T79">
        <v>0</v>
      </c>
      <c r="U79">
        <v>190.63885791141601</v>
      </c>
      <c r="V79">
        <v>5.2821433488896643</v>
      </c>
      <c r="W79">
        <v>11.820434196041775</v>
      </c>
      <c r="X79">
        <v>37.569983568895324</v>
      </c>
      <c r="Y79">
        <v>0</v>
      </c>
      <c r="Z79">
        <v>5.0070252327280311</v>
      </c>
      <c r="AA79">
        <v>10.733543769567941</v>
      </c>
      <c r="AB79">
        <v>10.062288847682074</v>
      </c>
      <c r="AC79">
        <v>7.4002159646999894</v>
      </c>
      <c r="AD79">
        <v>9.2839594028448857</v>
      </c>
      <c r="AE79">
        <v>12.59034238173418</v>
      </c>
      <c r="AF79">
        <v>0</v>
      </c>
      <c r="AG79">
        <v>0</v>
      </c>
      <c r="AH79">
        <v>39.750365720100191</v>
      </c>
      <c r="AI79">
        <v>0.97243055947157997</v>
      </c>
      <c r="AJ79">
        <v>0</v>
      </c>
      <c r="AK79">
        <v>13.248776961349577</v>
      </c>
      <c r="AL79">
        <v>6.2132684913551692</v>
      </c>
      <c r="AM79">
        <v>4.0249154894181514</v>
      </c>
      <c r="AN79">
        <v>0</v>
      </c>
      <c r="AO79">
        <v>0</v>
      </c>
      <c r="AP79">
        <v>1.467757935986022</v>
      </c>
      <c r="AQ79">
        <v>0</v>
      </c>
      <c r="AR79">
        <v>12.088657835948441</v>
      </c>
      <c r="AS79">
        <v>8.123530092048254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33.15570723383437</v>
      </c>
      <c r="BB79">
        <f t="shared" si="1"/>
        <v>760.04303041770675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171.78092538030162</v>
      </c>
      <c r="L80">
        <v>65.247304135937881</v>
      </c>
      <c r="M80">
        <v>0</v>
      </c>
      <c r="N80">
        <v>30.076844818923252</v>
      </c>
      <c r="O80">
        <v>50.512198659222946</v>
      </c>
      <c r="P80">
        <v>69.220276883097526</v>
      </c>
      <c r="Q80">
        <v>5.4266444212175386</v>
      </c>
      <c r="R80">
        <v>7.9259178833752282</v>
      </c>
      <c r="S80">
        <v>6.7301277592880098</v>
      </c>
      <c r="T80">
        <v>0</v>
      </c>
      <c r="U80">
        <v>190.63885791141601</v>
      </c>
      <c r="V80">
        <v>5.2821433488896643</v>
      </c>
      <c r="W80">
        <v>11.820434196041775</v>
      </c>
      <c r="X80">
        <v>37.569983568895324</v>
      </c>
      <c r="Y80">
        <v>0</v>
      </c>
      <c r="Z80">
        <v>5.0070252327280311</v>
      </c>
      <c r="AA80">
        <v>10.733543769567941</v>
      </c>
      <c r="AB80">
        <v>10.062288847682074</v>
      </c>
      <c r="AC80">
        <v>7.4002159646999894</v>
      </c>
      <c r="AD80">
        <v>9.2839594028448857</v>
      </c>
      <c r="AE80">
        <v>12.59034238173418</v>
      </c>
      <c r="AF80">
        <v>0</v>
      </c>
      <c r="AG80">
        <v>0</v>
      </c>
      <c r="AH80">
        <v>39.750365720100191</v>
      </c>
      <c r="AI80">
        <v>4.213865681065359</v>
      </c>
      <c r="AJ80">
        <v>0</v>
      </c>
      <c r="AK80">
        <v>13.248776961349577</v>
      </c>
      <c r="AL80">
        <v>9.1719678234361552</v>
      </c>
      <c r="AM80">
        <v>4.0249154894181514</v>
      </c>
      <c r="AN80">
        <v>0</v>
      </c>
      <c r="AO80">
        <v>0</v>
      </c>
      <c r="AP80">
        <v>1.467757935986022</v>
      </c>
      <c r="AQ80">
        <v>0</v>
      </c>
      <c r="AR80">
        <v>12.088657835948441</v>
      </c>
      <c r="AS80">
        <v>8.123530092048254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33.41487285399797</v>
      </c>
      <c r="BB80">
        <f t="shared" si="1"/>
        <v>765.98399925121794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171.78092538030162</v>
      </c>
      <c r="L81">
        <v>65.247304135937881</v>
      </c>
      <c r="M81">
        <v>0</v>
      </c>
      <c r="N81">
        <v>30.076844818923252</v>
      </c>
      <c r="O81">
        <v>50.512198659222946</v>
      </c>
      <c r="P81">
        <v>69.220276883097526</v>
      </c>
      <c r="Q81">
        <v>5.4266444212175386</v>
      </c>
      <c r="R81">
        <v>7.9259178833752282</v>
      </c>
      <c r="S81">
        <v>6.7301277592880098</v>
      </c>
      <c r="T81">
        <v>0</v>
      </c>
      <c r="U81">
        <v>190.63885791141601</v>
      </c>
      <c r="V81">
        <v>5.2821433488896643</v>
      </c>
      <c r="W81">
        <v>11.820434196041775</v>
      </c>
      <c r="X81">
        <v>37.569983568895324</v>
      </c>
      <c r="Y81">
        <v>0</v>
      </c>
      <c r="Z81">
        <v>5.0070252327280311</v>
      </c>
      <c r="AA81">
        <v>10.733543769567941</v>
      </c>
      <c r="AB81">
        <v>10.062288847682074</v>
      </c>
      <c r="AC81">
        <v>7.4002159646999894</v>
      </c>
      <c r="AD81">
        <v>9.2839594028448857</v>
      </c>
      <c r="AE81">
        <v>12.59034238173418</v>
      </c>
      <c r="AF81">
        <v>0</v>
      </c>
      <c r="AG81">
        <v>0</v>
      </c>
      <c r="AH81">
        <v>39.750365720100191</v>
      </c>
      <c r="AI81">
        <v>4.213865681065359</v>
      </c>
      <c r="AJ81">
        <v>0</v>
      </c>
      <c r="AK81">
        <v>13.248776961349577</v>
      </c>
      <c r="AL81">
        <v>21.302635243990544</v>
      </c>
      <c r="AM81">
        <v>4.0249154894181514</v>
      </c>
      <c r="AN81">
        <v>0</v>
      </c>
      <c r="AO81">
        <v>0</v>
      </c>
      <c r="AP81">
        <v>1.467757935986022</v>
      </c>
      <c r="AQ81">
        <v>0</v>
      </c>
      <c r="AR81">
        <v>12.088657835948441</v>
      </c>
      <c r="AS81">
        <v>8.123530092048254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33.921934752177144</v>
      </c>
      <c r="BB81">
        <f t="shared" si="1"/>
        <v>777.60760477359315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171.79125968872313</v>
      </c>
      <c r="L82">
        <v>65.247304135937881</v>
      </c>
      <c r="M82">
        <v>0</v>
      </c>
      <c r="N82">
        <v>30.076844818923252</v>
      </c>
      <c r="O82">
        <v>50.512198659222946</v>
      </c>
      <c r="P82">
        <v>69.220276883097526</v>
      </c>
      <c r="Q82">
        <v>5.4266444212175386</v>
      </c>
      <c r="R82">
        <v>7.9259178833752282</v>
      </c>
      <c r="S82">
        <v>6.7301277592880098</v>
      </c>
      <c r="T82">
        <v>0</v>
      </c>
      <c r="U82">
        <v>190.63885791141601</v>
      </c>
      <c r="V82">
        <v>5.2821433488896643</v>
      </c>
      <c r="W82">
        <v>11.820434196041775</v>
      </c>
      <c r="X82">
        <v>37.569983568895324</v>
      </c>
      <c r="Y82">
        <v>0</v>
      </c>
      <c r="Z82">
        <v>5.0070252327280311</v>
      </c>
      <c r="AA82">
        <v>10.733543769567941</v>
      </c>
      <c r="AB82">
        <v>10.062288847682074</v>
      </c>
      <c r="AC82">
        <v>7.4002159646999894</v>
      </c>
      <c r="AD82">
        <v>9.2839594028448857</v>
      </c>
      <c r="AE82">
        <v>12.59034238173418</v>
      </c>
      <c r="AF82">
        <v>0</v>
      </c>
      <c r="AG82">
        <v>0</v>
      </c>
      <c r="AH82">
        <v>34.868741859737007</v>
      </c>
      <c r="AI82">
        <v>4.213865681065359</v>
      </c>
      <c r="AJ82">
        <v>0</v>
      </c>
      <c r="AK82">
        <v>13.248776961349577</v>
      </c>
      <c r="AL82">
        <v>21.302635243990544</v>
      </c>
      <c r="AM82">
        <v>4.0249154894181514</v>
      </c>
      <c r="AN82">
        <v>0</v>
      </c>
      <c r="AO82">
        <v>0</v>
      </c>
      <c r="AP82">
        <v>1.467757935986022</v>
      </c>
      <c r="AQ82">
        <v>0</v>
      </c>
      <c r="AR82">
        <v>12.088657835948441</v>
      </c>
      <c r="AS82">
        <v>8.123530092048254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33.718314848905997</v>
      </c>
      <c r="BB82">
        <f t="shared" si="1"/>
        <v>772.93993512492273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171.79125968872313</v>
      </c>
      <c r="L83">
        <v>65.247304135937881</v>
      </c>
      <c r="M83">
        <v>0</v>
      </c>
      <c r="N83">
        <v>30.076844818923252</v>
      </c>
      <c r="O83">
        <v>50.512198659222946</v>
      </c>
      <c r="P83">
        <v>69.220276883097526</v>
      </c>
      <c r="Q83">
        <v>5.4266444212175386</v>
      </c>
      <c r="R83">
        <v>7.9208452959298672</v>
      </c>
      <c r="S83">
        <v>6.7301277592880098</v>
      </c>
      <c r="T83">
        <v>0</v>
      </c>
      <c r="U83">
        <v>190.63885791141601</v>
      </c>
      <c r="V83">
        <v>5.2821433488896643</v>
      </c>
      <c r="W83">
        <v>11.820434196041775</v>
      </c>
      <c r="X83">
        <v>37.569983568895324</v>
      </c>
      <c r="Y83">
        <v>0</v>
      </c>
      <c r="Z83">
        <v>5.0070252327280311</v>
      </c>
      <c r="AA83">
        <v>10.733543769567941</v>
      </c>
      <c r="AB83">
        <v>10.062288847682074</v>
      </c>
      <c r="AC83">
        <v>7.4002159646999894</v>
      </c>
      <c r="AD83">
        <v>6.9629694943703591</v>
      </c>
      <c r="AE83">
        <v>12.59034238173418</v>
      </c>
      <c r="AF83">
        <v>0</v>
      </c>
      <c r="AG83">
        <v>0</v>
      </c>
      <c r="AH83">
        <v>32.186531047276141</v>
      </c>
      <c r="AI83">
        <v>4.213865681065359</v>
      </c>
      <c r="AJ83">
        <v>0</v>
      </c>
      <c r="AK83">
        <v>13.248776961349577</v>
      </c>
      <c r="AL83">
        <v>21.302635243990544</v>
      </c>
      <c r="AM83">
        <v>4.0249154894181514</v>
      </c>
      <c r="AN83">
        <v>0</v>
      </c>
      <c r="AO83">
        <v>0</v>
      </c>
      <c r="AP83">
        <v>0.32616851856447909</v>
      </c>
      <c r="AQ83">
        <v>0</v>
      </c>
      <c r="AR83">
        <v>12.088657835948441</v>
      </c>
      <c r="AS83">
        <v>8.123530092048254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33.461250586967459</v>
      </c>
      <c r="BB83">
        <f t="shared" si="1"/>
        <v>767.04713666105897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165.14148153612646</v>
      </c>
      <c r="L84">
        <v>65.247304135937881</v>
      </c>
      <c r="M84">
        <v>0</v>
      </c>
      <c r="N84">
        <v>30.076844818923252</v>
      </c>
      <c r="O84">
        <v>50.512198659222946</v>
      </c>
      <c r="P84">
        <v>69.220276883097526</v>
      </c>
      <c r="Q84">
        <v>5.4266444212175386</v>
      </c>
      <c r="R84">
        <v>7.8999735033187228</v>
      </c>
      <c r="S84">
        <v>6.7301277592880098</v>
      </c>
      <c r="T84">
        <v>0</v>
      </c>
      <c r="U84">
        <v>190.63885791141601</v>
      </c>
      <c r="V84">
        <v>5.2821433488896643</v>
      </c>
      <c r="W84">
        <v>11.820434196041775</v>
      </c>
      <c r="X84">
        <v>37.569983568895324</v>
      </c>
      <c r="Y84">
        <v>0</v>
      </c>
      <c r="Z84">
        <v>5.0070252327280311</v>
      </c>
      <c r="AA84">
        <v>10.733543769567941</v>
      </c>
      <c r="AB84">
        <v>10.062288847682074</v>
      </c>
      <c r="AC84">
        <v>7.4002159646999894</v>
      </c>
      <c r="AD84">
        <v>6.9629694943703591</v>
      </c>
      <c r="AE84">
        <v>12.59034238173418</v>
      </c>
      <c r="AF84">
        <v>0</v>
      </c>
      <c r="AG84">
        <v>0</v>
      </c>
      <c r="AH84">
        <v>23.093836094552284</v>
      </c>
      <c r="AI84">
        <v>4.213865681065359</v>
      </c>
      <c r="AJ84">
        <v>0</v>
      </c>
      <c r="AK84">
        <v>13.248776961349577</v>
      </c>
      <c r="AL84">
        <v>21.302635243990544</v>
      </c>
      <c r="AM84">
        <v>4.0249154894181514</v>
      </c>
      <c r="AN84">
        <v>0</v>
      </c>
      <c r="AO84">
        <v>0</v>
      </c>
      <c r="AP84">
        <v>0</v>
      </c>
      <c r="AQ84">
        <v>0</v>
      </c>
      <c r="AR84">
        <v>12.088657835948441</v>
      </c>
      <c r="AS84">
        <v>8.123530092048254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32.788708926157916</v>
      </c>
      <c r="BB84">
        <f t="shared" si="1"/>
        <v>751.63016490537234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165.02938462266295</v>
      </c>
      <c r="L85">
        <v>65.247304135937881</v>
      </c>
      <c r="M85">
        <v>0</v>
      </c>
      <c r="N85">
        <v>30.076844818923252</v>
      </c>
      <c r="O85">
        <v>50.512198659222946</v>
      </c>
      <c r="P85">
        <v>69.220276883097526</v>
      </c>
      <c r="Q85">
        <v>5.4266444212175386</v>
      </c>
      <c r="R85">
        <v>10.728830474178915</v>
      </c>
      <c r="S85">
        <v>6.7301277592880098</v>
      </c>
      <c r="T85">
        <v>0</v>
      </c>
      <c r="U85">
        <v>190.63885791141601</v>
      </c>
      <c r="V85">
        <v>5.2821433488896643</v>
      </c>
      <c r="W85">
        <v>11.820434196041775</v>
      </c>
      <c r="X85">
        <v>37.569983568895324</v>
      </c>
      <c r="Y85">
        <v>0</v>
      </c>
      <c r="Z85">
        <v>5.0070252327280311</v>
      </c>
      <c r="AA85">
        <v>10.733543769567941</v>
      </c>
      <c r="AB85">
        <v>10.062288847682074</v>
      </c>
      <c r="AC85">
        <v>7.4002159646999894</v>
      </c>
      <c r="AD85">
        <v>6.9629694943703591</v>
      </c>
      <c r="AE85">
        <v>12.59034238173418</v>
      </c>
      <c r="AF85">
        <v>0</v>
      </c>
      <c r="AG85">
        <v>0</v>
      </c>
      <c r="AH85">
        <v>16.093265393863494</v>
      </c>
      <c r="AI85">
        <v>4.213865681065359</v>
      </c>
      <c r="AJ85">
        <v>0</v>
      </c>
      <c r="AK85">
        <v>13.248776961349577</v>
      </c>
      <c r="AL85">
        <v>9.1719678234361552</v>
      </c>
      <c r="AM85">
        <v>4.0249154894181514</v>
      </c>
      <c r="AN85">
        <v>0</v>
      </c>
      <c r="AO85">
        <v>0</v>
      </c>
      <c r="AP85">
        <v>0</v>
      </c>
      <c r="AQ85">
        <v>0</v>
      </c>
      <c r="AR85">
        <v>12.088657835948441</v>
      </c>
      <c r="AS85">
        <v>8.123530092048254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32.102583743089141</v>
      </c>
      <c r="BB85">
        <f t="shared" si="1"/>
        <v>735.90181202459462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165.03972316374612</v>
      </c>
      <c r="L86">
        <v>65.247304135937881</v>
      </c>
      <c r="M86">
        <v>0</v>
      </c>
      <c r="N86">
        <v>30.076844818923252</v>
      </c>
      <c r="O86">
        <v>50.512198659222946</v>
      </c>
      <c r="P86">
        <v>69.220276883097526</v>
      </c>
      <c r="Q86">
        <v>5.4266444212175386</v>
      </c>
      <c r="R86">
        <v>10.75739457539434</v>
      </c>
      <c r="S86">
        <v>6.7301277592880098</v>
      </c>
      <c r="T86">
        <v>0</v>
      </c>
      <c r="U86">
        <v>190.63885791141601</v>
      </c>
      <c r="V86">
        <v>5.2821433488896643</v>
      </c>
      <c r="W86">
        <v>11.820434196041775</v>
      </c>
      <c r="X86">
        <v>37.569983568895324</v>
      </c>
      <c r="Y86">
        <v>0</v>
      </c>
      <c r="Z86">
        <v>5.0070252327280311</v>
      </c>
      <c r="AA86">
        <v>10.733543769567941</v>
      </c>
      <c r="AB86">
        <v>6.708192640325839</v>
      </c>
      <c r="AC86">
        <v>4.9285053308489095</v>
      </c>
      <c r="AD86">
        <v>4.6419798169490534</v>
      </c>
      <c r="AE86">
        <v>12.59034238173418</v>
      </c>
      <c r="AF86">
        <v>0</v>
      </c>
      <c r="AG86">
        <v>0</v>
      </c>
      <c r="AH86">
        <v>8.5830748594239203</v>
      </c>
      <c r="AI86">
        <v>0.97243055947157997</v>
      </c>
      <c r="AJ86">
        <v>0</v>
      </c>
      <c r="AK86">
        <v>13.248776961349577</v>
      </c>
      <c r="AL86">
        <v>9.1719678234361552</v>
      </c>
      <c r="AM86">
        <v>4.0249154894181514</v>
      </c>
      <c r="AN86">
        <v>0</v>
      </c>
      <c r="AO86">
        <v>0</v>
      </c>
      <c r="AP86">
        <v>0</v>
      </c>
      <c r="AQ86">
        <v>0</v>
      </c>
      <c r="AR86">
        <v>12.088657835948441</v>
      </c>
      <c r="AS86">
        <v>8.123530092048254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31.314255826636337</v>
      </c>
      <c r="BB86">
        <f t="shared" si="1"/>
        <v>717.83062040868401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165.02938462266295</v>
      </c>
      <c r="L87">
        <v>65.247304135937881</v>
      </c>
      <c r="M87">
        <v>0</v>
      </c>
      <c r="N87">
        <v>30.076844818923252</v>
      </c>
      <c r="O87">
        <v>50.512198659222946</v>
      </c>
      <c r="P87">
        <v>69.220276883097526</v>
      </c>
      <c r="Q87">
        <v>5.4266444212175386</v>
      </c>
      <c r="R87">
        <v>10.75739457539434</v>
      </c>
      <c r="S87">
        <v>6.7301277592880098</v>
      </c>
      <c r="T87">
        <v>0</v>
      </c>
      <c r="U87">
        <v>190.63885791141601</v>
      </c>
      <c r="V87">
        <v>5.2821433488896643</v>
      </c>
      <c r="W87">
        <v>11.820434196041775</v>
      </c>
      <c r="X87">
        <v>37.569983568895324</v>
      </c>
      <c r="Y87">
        <v>0</v>
      </c>
      <c r="Z87">
        <v>3.3380167334585682</v>
      </c>
      <c r="AA87">
        <v>10.733543769567941</v>
      </c>
      <c r="AB87">
        <v>6.708192640325839</v>
      </c>
      <c r="AC87">
        <v>4.9285053308489095</v>
      </c>
      <c r="AD87">
        <v>2.3209899084745267</v>
      </c>
      <c r="AE87">
        <v>12.59034238173418</v>
      </c>
      <c r="AF87">
        <v>0</v>
      </c>
      <c r="AG87">
        <v>0</v>
      </c>
      <c r="AH87">
        <v>4.291537559486537</v>
      </c>
      <c r="AI87">
        <v>0</v>
      </c>
      <c r="AJ87">
        <v>0</v>
      </c>
      <c r="AK87">
        <v>13.248776961349577</v>
      </c>
      <c r="AL87">
        <v>9.1719678234361552</v>
      </c>
      <c r="AM87">
        <v>4.0249154894181514</v>
      </c>
      <c r="AN87">
        <v>0</v>
      </c>
      <c r="AO87">
        <v>0</v>
      </c>
      <c r="AP87">
        <v>0</v>
      </c>
      <c r="AQ87">
        <v>0</v>
      </c>
      <c r="AR87">
        <v>12.088657835948441</v>
      </c>
      <c r="AS87">
        <v>8.123530092048254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30.927007885652085</v>
      </c>
      <c r="BB87">
        <f t="shared" si="1"/>
        <v>708.95356354143212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165.02938462266295</v>
      </c>
      <c r="L88">
        <v>65.247304135937881</v>
      </c>
      <c r="M88">
        <v>0</v>
      </c>
      <c r="N88">
        <v>30.076844818923252</v>
      </c>
      <c r="O88">
        <v>50.512198659222946</v>
      </c>
      <c r="P88">
        <v>69.220276883097526</v>
      </c>
      <c r="Q88">
        <v>5.4266444212175386</v>
      </c>
      <c r="R88">
        <v>10.75739457539434</v>
      </c>
      <c r="S88">
        <v>6.7301277592880098</v>
      </c>
      <c r="T88">
        <v>0</v>
      </c>
      <c r="U88">
        <v>190.63885791141601</v>
      </c>
      <c r="V88">
        <v>5.2821433488896643</v>
      </c>
      <c r="W88">
        <v>11.820434196041775</v>
      </c>
      <c r="X88">
        <v>37.569983568895324</v>
      </c>
      <c r="Y88">
        <v>0</v>
      </c>
      <c r="Z88">
        <v>3.3380167334585682</v>
      </c>
      <c r="AA88">
        <v>10.733543769567941</v>
      </c>
      <c r="AB88">
        <v>6.6878235888905788</v>
      </c>
      <c r="AC88">
        <v>4.9285053308489095</v>
      </c>
      <c r="AD88">
        <v>0</v>
      </c>
      <c r="AE88">
        <v>12.59034238173418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13.248776961349577</v>
      </c>
      <c r="AL88">
        <v>9.1719678234361552</v>
      </c>
      <c r="AM88">
        <v>4.0249154894181514</v>
      </c>
      <c r="AN88">
        <v>0</v>
      </c>
      <c r="AO88">
        <v>0</v>
      </c>
      <c r="AP88">
        <v>0</v>
      </c>
      <c r="AQ88">
        <v>0</v>
      </c>
      <c r="AR88">
        <v>12.088657835948441</v>
      </c>
      <c r="AS88">
        <v>8.123530092048254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30.649752811141315</v>
      </c>
      <c r="BB88">
        <f t="shared" si="1"/>
        <v>702.59792209654654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165.03972316374612</v>
      </c>
      <c r="L89">
        <v>65.247304135937881</v>
      </c>
      <c r="M89">
        <v>0</v>
      </c>
      <c r="N89">
        <v>30.076844818923252</v>
      </c>
      <c r="O89">
        <v>50.512198659222946</v>
      </c>
      <c r="P89">
        <v>69.220276883097526</v>
      </c>
      <c r="Q89">
        <v>5.4266444212175386</v>
      </c>
      <c r="R89">
        <v>10.75739457539434</v>
      </c>
      <c r="S89">
        <v>6.7301277592880098</v>
      </c>
      <c r="T89">
        <v>0</v>
      </c>
      <c r="U89">
        <v>190.63885791141601</v>
      </c>
      <c r="V89">
        <v>5.2821433488896643</v>
      </c>
      <c r="W89">
        <v>11.820434196041775</v>
      </c>
      <c r="X89">
        <v>37.569983568895324</v>
      </c>
      <c r="Y89">
        <v>0</v>
      </c>
      <c r="Z89">
        <v>3.3380167334585682</v>
      </c>
      <c r="AA89">
        <v>10.733543769567941</v>
      </c>
      <c r="AB89">
        <v>6.6878235888905788</v>
      </c>
      <c r="AC89">
        <v>4.9285053308489095</v>
      </c>
      <c r="AD89">
        <v>0</v>
      </c>
      <c r="AE89">
        <v>12.59034238173418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13.248776961349577</v>
      </c>
      <c r="AL89">
        <v>9.1719678234361552</v>
      </c>
      <c r="AM89">
        <v>4.0249154894181514</v>
      </c>
      <c r="AN89">
        <v>0</v>
      </c>
      <c r="AO89">
        <v>0</v>
      </c>
      <c r="AP89">
        <v>0</v>
      </c>
      <c r="AQ89">
        <v>0</v>
      </c>
      <c r="AR89">
        <v>12.088657835948441</v>
      </c>
      <c r="AS89">
        <v>8.123530092048254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30.65018496215858</v>
      </c>
      <c r="BB89">
        <f t="shared" si="1"/>
        <v>702.60782848661233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165.02938462266295</v>
      </c>
      <c r="L90">
        <v>65.247304135937881</v>
      </c>
      <c r="M90">
        <v>0</v>
      </c>
      <c r="N90">
        <v>30.076844818923252</v>
      </c>
      <c r="O90">
        <v>50.512198659222946</v>
      </c>
      <c r="P90">
        <v>69.220276883097526</v>
      </c>
      <c r="Q90">
        <v>5.4266444212175386</v>
      </c>
      <c r="R90">
        <v>10.75739457539434</v>
      </c>
      <c r="S90">
        <v>6.7301277592880098</v>
      </c>
      <c r="T90">
        <v>0</v>
      </c>
      <c r="U90">
        <v>190.63885791141601</v>
      </c>
      <c r="V90">
        <v>5.2821433488896643</v>
      </c>
      <c r="W90">
        <v>11.820434196041775</v>
      </c>
      <c r="X90">
        <v>37.569983568895324</v>
      </c>
      <c r="Y90">
        <v>0</v>
      </c>
      <c r="Z90">
        <v>3.3380167334585682</v>
      </c>
      <c r="AA90">
        <v>10.733543769567941</v>
      </c>
      <c r="AB90">
        <v>6.6878235888905788</v>
      </c>
      <c r="AC90">
        <v>4.9285053308489095</v>
      </c>
      <c r="AD90">
        <v>0</v>
      </c>
      <c r="AE90">
        <v>12.59034238173418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13.248776961349577</v>
      </c>
      <c r="AL90">
        <v>9.1719678234361552</v>
      </c>
      <c r="AM90">
        <v>4.0249154894181514</v>
      </c>
      <c r="AN90">
        <v>0</v>
      </c>
      <c r="AO90">
        <v>0</v>
      </c>
      <c r="AP90">
        <v>0</v>
      </c>
      <c r="AQ90">
        <v>0</v>
      </c>
      <c r="AR90">
        <v>12.088657835948441</v>
      </c>
      <c r="AS90">
        <v>8.123530092048254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30.649752811141315</v>
      </c>
      <c r="BB90">
        <f t="shared" si="1"/>
        <v>702.59792209654654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165.03972316374612</v>
      </c>
      <c r="L91">
        <v>65.247304135937881</v>
      </c>
      <c r="M91">
        <v>0</v>
      </c>
      <c r="N91">
        <v>30.076844818923252</v>
      </c>
      <c r="O91">
        <v>50.512198659222946</v>
      </c>
      <c r="P91">
        <v>69.220276883097526</v>
      </c>
      <c r="Q91">
        <v>5.4266444212175386</v>
      </c>
      <c r="R91">
        <v>10.75739457539434</v>
      </c>
      <c r="S91">
        <v>6.7301277592880098</v>
      </c>
      <c r="T91">
        <v>0</v>
      </c>
      <c r="U91">
        <v>190.63885791141601</v>
      </c>
      <c r="V91">
        <v>5.2821433488896643</v>
      </c>
      <c r="W91">
        <v>11.820434196041775</v>
      </c>
      <c r="X91">
        <v>37.569983568895324</v>
      </c>
      <c r="Y91">
        <v>0</v>
      </c>
      <c r="Z91">
        <v>3.3380167334585682</v>
      </c>
      <c r="AA91">
        <v>10.733543769567941</v>
      </c>
      <c r="AB91">
        <v>6.6878235888905788</v>
      </c>
      <c r="AC91">
        <v>4.9285053308489095</v>
      </c>
      <c r="AD91">
        <v>0</v>
      </c>
      <c r="AE91">
        <v>12.59034238173418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13.248776961349577</v>
      </c>
      <c r="AL91">
        <v>9.1719678234361552</v>
      </c>
      <c r="AM91">
        <v>4.0249154894181514</v>
      </c>
      <c r="AN91">
        <v>0</v>
      </c>
      <c r="AO91">
        <v>0</v>
      </c>
      <c r="AP91">
        <v>0</v>
      </c>
      <c r="AQ91">
        <v>0</v>
      </c>
      <c r="AR91">
        <v>12.088657835948441</v>
      </c>
      <c r="AS91">
        <v>8.123530092048254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30.65018496215858</v>
      </c>
      <c r="BB91">
        <f t="shared" si="1"/>
        <v>702.60782848661233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165.02938462266295</v>
      </c>
      <c r="L92">
        <v>65.247304135937881</v>
      </c>
      <c r="M92">
        <v>0</v>
      </c>
      <c r="N92">
        <v>30.076844818923252</v>
      </c>
      <c r="O92">
        <v>50.512198659222946</v>
      </c>
      <c r="P92">
        <v>69.220276883097526</v>
      </c>
      <c r="Q92">
        <v>5.4266444212175386</v>
      </c>
      <c r="R92">
        <v>10.75739457539434</v>
      </c>
      <c r="S92">
        <v>6.7301277592880098</v>
      </c>
      <c r="T92">
        <v>0</v>
      </c>
      <c r="U92">
        <v>190.63885791141601</v>
      </c>
      <c r="V92">
        <v>5.2821433488896643</v>
      </c>
      <c r="W92">
        <v>11.820434196041775</v>
      </c>
      <c r="X92">
        <v>37.569983568895324</v>
      </c>
      <c r="Y92">
        <v>0</v>
      </c>
      <c r="Z92">
        <v>3.3380167334585682</v>
      </c>
      <c r="AA92">
        <v>10.733543769567941</v>
      </c>
      <c r="AB92">
        <v>6.6878235888905788</v>
      </c>
      <c r="AC92">
        <v>4.9285053308489095</v>
      </c>
      <c r="AD92">
        <v>0</v>
      </c>
      <c r="AE92">
        <v>12.59034238173418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13.248776961349577</v>
      </c>
      <c r="AL92">
        <v>6.2132684913551692</v>
      </c>
      <c r="AM92">
        <v>4.0249154894181514</v>
      </c>
      <c r="AN92">
        <v>0</v>
      </c>
      <c r="AO92">
        <v>0</v>
      </c>
      <c r="AP92">
        <v>0</v>
      </c>
      <c r="AQ92">
        <v>0</v>
      </c>
      <c r="AR92">
        <v>12.088657835948441</v>
      </c>
      <c r="AS92">
        <v>8.123530092048254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30.526079179060329</v>
      </c>
      <c r="BB92">
        <f t="shared" si="1"/>
        <v>699.76289639654658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165.02938462266295</v>
      </c>
      <c r="L93">
        <v>65.247304135937881</v>
      </c>
      <c r="M93">
        <v>0</v>
      </c>
      <c r="N93">
        <v>30.076844818923252</v>
      </c>
      <c r="O93">
        <v>50.512198659222946</v>
      </c>
      <c r="P93">
        <v>69.220276883097526</v>
      </c>
      <c r="Q93">
        <v>5.4266444212175386</v>
      </c>
      <c r="R93">
        <v>10.75739457539434</v>
      </c>
      <c r="S93">
        <v>6.7301277592880098</v>
      </c>
      <c r="T93">
        <v>0</v>
      </c>
      <c r="U93">
        <v>190.63885791141601</v>
      </c>
      <c r="V93">
        <v>5.2821433488896643</v>
      </c>
      <c r="W93">
        <v>11.050610166844606</v>
      </c>
      <c r="X93">
        <v>37.569983568895324</v>
      </c>
      <c r="Y93">
        <v>0</v>
      </c>
      <c r="Z93">
        <v>3.3380167334585682</v>
      </c>
      <c r="AA93">
        <v>10.733543769567941</v>
      </c>
      <c r="AB93">
        <v>6.6878235888905788</v>
      </c>
      <c r="AC93">
        <v>4.9285053308489095</v>
      </c>
      <c r="AD93">
        <v>0</v>
      </c>
      <c r="AE93">
        <v>8.3648074598299829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13.248776961349577</v>
      </c>
      <c r="AL93">
        <v>6.2132684913551692</v>
      </c>
      <c r="AM93">
        <v>4.0249154894181514</v>
      </c>
      <c r="AN93">
        <v>0</v>
      </c>
      <c r="AO93">
        <v>0</v>
      </c>
      <c r="AP93">
        <v>0.42401904763021397</v>
      </c>
      <c r="AQ93">
        <v>0</v>
      </c>
      <c r="AR93">
        <v>12.088657835948441</v>
      </c>
      <c r="AS93">
        <v>8.123530092048254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30.334997171095232</v>
      </c>
      <c r="BB93">
        <f t="shared" si="1"/>
        <v>695.38263850104045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165.02938462266295</v>
      </c>
      <c r="L94">
        <v>65.247304135937881</v>
      </c>
      <c r="M94">
        <v>0</v>
      </c>
      <c r="N94">
        <v>30.076844818923252</v>
      </c>
      <c r="O94">
        <v>50.512198659222946</v>
      </c>
      <c r="P94">
        <v>69.220276883097526</v>
      </c>
      <c r="Q94">
        <v>5.4266444212175386</v>
      </c>
      <c r="R94">
        <v>10.75739457539434</v>
      </c>
      <c r="S94">
        <v>6.7301277592880098</v>
      </c>
      <c r="T94">
        <v>0</v>
      </c>
      <c r="U94">
        <v>190.63885791141601</v>
      </c>
      <c r="V94">
        <v>5.2821433488896643</v>
      </c>
      <c r="W94">
        <v>11.050610166844606</v>
      </c>
      <c r="X94">
        <v>37.569983568895324</v>
      </c>
      <c r="Y94">
        <v>0</v>
      </c>
      <c r="Z94">
        <v>3.3380167334585682</v>
      </c>
      <c r="AA94">
        <v>10.733543769567941</v>
      </c>
      <c r="AB94">
        <v>6.6878235888905788</v>
      </c>
      <c r="AC94">
        <v>4.6042616801051208</v>
      </c>
      <c r="AD94">
        <v>0</v>
      </c>
      <c r="AE94">
        <v>8.3648074598299829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13.248776961349577</v>
      </c>
      <c r="AL94">
        <v>6.2132684913551692</v>
      </c>
      <c r="AM94">
        <v>4.0249154894181514</v>
      </c>
      <c r="AN94">
        <v>0</v>
      </c>
      <c r="AO94">
        <v>0</v>
      </c>
      <c r="AP94">
        <v>0.42401904763021397</v>
      </c>
      <c r="AQ94">
        <v>0</v>
      </c>
      <c r="AR94">
        <v>12.088657835948441</v>
      </c>
      <c r="AS94">
        <v>8.123530092048254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30.321443786494143</v>
      </c>
      <c r="BB94">
        <f t="shared" si="1"/>
        <v>695.07194823489772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165.03972316374612</v>
      </c>
      <c r="L95">
        <v>65.247304135937881</v>
      </c>
      <c r="M95">
        <v>0</v>
      </c>
      <c r="N95">
        <v>30.076844818923252</v>
      </c>
      <c r="O95">
        <v>50.512198659222946</v>
      </c>
      <c r="P95">
        <v>69.220276883097526</v>
      </c>
      <c r="Q95">
        <v>5.4266444212175386</v>
      </c>
      <c r="R95">
        <v>10.75739457539434</v>
      </c>
      <c r="S95">
        <v>6.7301277592880098</v>
      </c>
      <c r="T95">
        <v>0</v>
      </c>
      <c r="U95">
        <v>190.63885791141601</v>
      </c>
      <c r="V95">
        <v>5.2821433488896643</v>
      </c>
      <c r="W95">
        <v>11.397497223437234</v>
      </c>
      <c r="X95">
        <v>37.569983568895324</v>
      </c>
      <c r="Y95">
        <v>0</v>
      </c>
      <c r="Z95">
        <v>3.3380167334585682</v>
      </c>
      <c r="AA95">
        <v>10.733543769567941</v>
      </c>
      <c r="AB95">
        <v>3.3269375473136789</v>
      </c>
      <c r="AC95">
        <v>2.4642528953673679</v>
      </c>
      <c r="AD95">
        <v>0</v>
      </c>
      <c r="AE95">
        <v>8.3648074598299829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13.248776961349577</v>
      </c>
      <c r="AL95">
        <v>6.2132684913551692</v>
      </c>
      <c r="AM95">
        <v>4.0249154894181514</v>
      </c>
      <c r="AN95">
        <v>0</v>
      </c>
      <c r="AO95">
        <v>0</v>
      </c>
      <c r="AP95">
        <v>0.42401904763021397</v>
      </c>
      <c r="AQ95">
        <v>0</v>
      </c>
      <c r="AR95">
        <v>12.088657835948441</v>
      </c>
      <c r="AS95">
        <v>8.123530092048254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30.106438412737027</v>
      </c>
      <c r="BB95">
        <f t="shared" si="1"/>
        <v>690.14328438001598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165.03972316374612</v>
      </c>
      <c r="L96">
        <v>65.247304135937881</v>
      </c>
      <c r="M96">
        <v>0</v>
      </c>
      <c r="N96">
        <v>30.076844818923252</v>
      </c>
      <c r="O96">
        <v>50.512198659222946</v>
      </c>
      <c r="P96">
        <v>69.220276883097526</v>
      </c>
      <c r="Q96">
        <v>5.4266444212175386</v>
      </c>
      <c r="R96">
        <v>10.75739457539434</v>
      </c>
      <c r="S96">
        <v>6.7301277592880098</v>
      </c>
      <c r="T96">
        <v>0</v>
      </c>
      <c r="U96">
        <v>190.63885791141601</v>
      </c>
      <c r="V96">
        <v>5.2821433488896643</v>
      </c>
      <c r="W96">
        <v>11.438834936014878</v>
      </c>
      <c r="X96">
        <v>37.569983568895324</v>
      </c>
      <c r="Y96">
        <v>0</v>
      </c>
      <c r="Z96">
        <v>3.3380167334585682</v>
      </c>
      <c r="AA96">
        <v>10.733543769567941</v>
      </c>
      <c r="AB96">
        <v>3.3269375473136789</v>
      </c>
      <c r="AC96">
        <v>2.4642528953673679</v>
      </c>
      <c r="AD96">
        <v>0</v>
      </c>
      <c r="AE96">
        <v>8.3648074598299829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13.248776961349577</v>
      </c>
      <c r="AL96">
        <v>6.2132684913551692</v>
      </c>
      <c r="AM96">
        <v>4.0249154894181514</v>
      </c>
      <c r="AN96">
        <v>0</v>
      </c>
      <c r="AO96">
        <v>0</v>
      </c>
      <c r="AP96">
        <v>0.42401904763021397</v>
      </c>
      <c r="AQ96">
        <v>0</v>
      </c>
      <c r="AR96">
        <v>12.088657835948441</v>
      </c>
      <c r="AS96">
        <v>8.123530092048254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30.108166329122774</v>
      </c>
      <c r="BB96">
        <f t="shared" si="1"/>
        <v>690.18289417620792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165.03972316374612</v>
      </c>
      <c r="L97">
        <v>65.247304135937881</v>
      </c>
      <c r="M97">
        <v>0</v>
      </c>
      <c r="N97">
        <v>30.076844818923252</v>
      </c>
      <c r="O97">
        <v>50.512198659222946</v>
      </c>
      <c r="P97">
        <v>69.220276883097526</v>
      </c>
      <c r="Q97">
        <v>5.4266444212175386</v>
      </c>
      <c r="R97">
        <v>10.75739457539434</v>
      </c>
      <c r="S97">
        <v>6.7301277592880098</v>
      </c>
      <c r="T97">
        <v>0</v>
      </c>
      <c r="U97">
        <v>190.63885791141601</v>
      </c>
      <c r="V97">
        <v>5.2821433488896643</v>
      </c>
      <c r="W97">
        <v>11.050610166844606</v>
      </c>
      <c r="X97">
        <v>37.569983568895324</v>
      </c>
      <c r="Y97">
        <v>0</v>
      </c>
      <c r="Z97">
        <v>3.3380167334585682</v>
      </c>
      <c r="AA97">
        <v>10.733543769567941</v>
      </c>
      <c r="AB97">
        <v>3.3269375473136789</v>
      </c>
      <c r="AC97">
        <v>2.4642528953673679</v>
      </c>
      <c r="AD97">
        <v>0</v>
      </c>
      <c r="AE97">
        <v>4.1824037299149914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13.248776961349577</v>
      </c>
      <c r="AL97">
        <v>6.2132684913551692</v>
      </c>
      <c r="AM97">
        <v>4.0249154894181514</v>
      </c>
      <c r="AN97">
        <v>0</v>
      </c>
      <c r="AO97">
        <v>0</v>
      </c>
      <c r="AP97">
        <v>0.42401904763021397</v>
      </c>
      <c r="AQ97">
        <v>0</v>
      </c>
      <c r="AR97">
        <v>12.088657835948441</v>
      </c>
      <c r="AS97">
        <v>8.123530092048254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29.917114057861006</v>
      </c>
      <c r="BB97">
        <f t="shared" si="1"/>
        <v>685.80331794838446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165.03972316374612</v>
      </c>
      <c r="L98">
        <v>65.247304135937881</v>
      </c>
      <c r="M98">
        <v>0</v>
      </c>
      <c r="N98">
        <v>30.076844818923252</v>
      </c>
      <c r="O98">
        <v>50.512198659222946</v>
      </c>
      <c r="P98">
        <v>69.220276883097526</v>
      </c>
      <c r="Q98">
        <v>5.4266444212175386</v>
      </c>
      <c r="R98">
        <v>10.75739457539434</v>
      </c>
      <c r="S98">
        <v>6.7301277592880098</v>
      </c>
      <c r="T98">
        <v>0</v>
      </c>
      <c r="U98">
        <v>190.63885791141601</v>
      </c>
      <c r="V98">
        <v>5.2821433488896643</v>
      </c>
      <c r="W98">
        <v>11.050610166844606</v>
      </c>
      <c r="X98">
        <v>37.569983568895324</v>
      </c>
      <c r="Y98">
        <v>0</v>
      </c>
      <c r="Z98">
        <v>3.3380167334585682</v>
      </c>
      <c r="AA98">
        <v>10.733543769567941</v>
      </c>
      <c r="AB98">
        <v>3.3269375473136789</v>
      </c>
      <c r="AC98">
        <v>2.4642528953673679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13.248776961349577</v>
      </c>
      <c r="AL98">
        <v>6.2132684913551692</v>
      </c>
      <c r="AM98">
        <v>4.0249154894181514</v>
      </c>
      <c r="AN98">
        <v>0</v>
      </c>
      <c r="AO98">
        <v>0</v>
      </c>
      <c r="AP98">
        <v>0.42401904763021397</v>
      </c>
      <c r="AQ98">
        <v>0</v>
      </c>
      <c r="AR98">
        <v>12.088657835948441</v>
      </c>
      <c r="AS98">
        <v>8.123530092048254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29.742289581950565</v>
      </c>
      <c r="BB98">
        <f t="shared" si="1"/>
        <v>681.79573869437991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3.2962329617778479</v>
      </c>
      <c r="L99">
        <f t="shared" si="2"/>
        <v>1.2807743125335316</v>
      </c>
      <c r="M99">
        <f t="shared" si="2"/>
        <v>0</v>
      </c>
      <c r="N99">
        <f t="shared" si="2"/>
        <v>0.72184427565415876</v>
      </c>
      <c r="O99">
        <f t="shared" si="2"/>
        <v>1.212292767821352</v>
      </c>
      <c r="P99">
        <f t="shared" si="2"/>
        <v>1.6612866451943407</v>
      </c>
      <c r="Q99">
        <f t="shared" si="2"/>
        <v>0.10732735608917188</v>
      </c>
      <c r="R99">
        <f t="shared" si="2"/>
        <v>0.23124479939816631</v>
      </c>
      <c r="S99">
        <f t="shared" si="2"/>
        <v>0.14025560145196053</v>
      </c>
      <c r="T99">
        <f t="shared" si="2"/>
        <v>0</v>
      </c>
      <c r="U99">
        <f t="shared" si="2"/>
        <v>4.566964237244151</v>
      </c>
      <c r="V99">
        <f t="shared" si="2"/>
        <v>0.12087821571730575</v>
      </c>
      <c r="W99">
        <f t="shared" si="2"/>
        <v>0.2815817246528336</v>
      </c>
      <c r="X99">
        <f t="shared" si="2"/>
        <v>0.90163746547225387</v>
      </c>
      <c r="Y99">
        <f t="shared" si="2"/>
        <v>0</v>
      </c>
      <c r="Z99">
        <f t="shared" si="2"/>
        <v>8.528302296858703E-2</v>
      </c>
      <c r="AA99">
        <f t="shared" si="2"/>
        <v>0.1005891506439156</v>
      </c>
      <c r="AB99">
        <f t="shared" si="2"/>
        <v>0.10240857099505575</v>
      </c>
      <c r="AC99">
        <f t="shared" si="2"/>
        <v>7.0792875331440408E-2</v>
      </c>
      <c r="AD99">
        <f t="shared" si="2"/>
        <v>3.1560416183224721E-2</v>
      </c>
      <c r="AE99">
        <f t="shared" si="2"/>
        <v>0.12399585452399771</v>
      </c>
      <c r="AF99">
        <f t="shared" si="2"/>
        <v>0</v>
      </c>
      <c r="AG99">
        <f t="shared" si="2"/>
        <v>0</v>
      </c>
      <c r="AH99">
        <f t="shared" si="2"/>
        <v>0.20518913519927984</v>
      </c>
      <c r="AI99">
        <f t="shared" si="2"/>
        <v>1.3614027602667654E-2</v>
      </c>
      <c r="AJ99">
        <f t="shared" si="2"/>
        <v>0</v>
      </c>
      <c r="AK99">
        <f t="shared" si="2"/>
        <v>0.31797064707239009</v>
      </c>
      <c r="AL99">
        <f t="shared" si="2"/>
        <v>0.21687265900074928</v>
      </c>
      <c r="AM99">
        <f t="shared" si="2"/>
        <v>9.6597971746035793E-2</v>
      </c>
      <c r="AN99">
        <f t="shared" si="2"/>
        <v>0</v>
      </c>
      <c r="AO99">
        <f t="shared" si="2"/>
        <v>0</v>
      </c>
      <c r="AP99">
        <f t="shared" si="2"/>
        <v>6.5070596527991862E-3</v>
      </c>
      <c r="AQ99">
        <f t="shared" si="2"/>
        <v>0</v>
      </c>
      <c r="AR99">
        <f t="shared" si="2"/>
        <v>0.29258769071349028</v>
      </c>
      <c r="AS99">
        <f t="shared" si="2"/>
        <v>0.19546627555771734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0.68475738910429329</v>
      </c>
      <c r="BB99">
        <f t="shared" si="1"/>
        <v>15.696998331094131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1" t="s">
        <v>189</v>
      </c>
      <c r="BB1" s="234" t="s">
        <v>142</v>
      </c>
    </row>
    <row r="2" spans="1:54">
      <c r="A2" s="234"/>
      <c r="AS2" s="20"/>
      <c r="AT2" s="169"/>
      <c r="AU2" s="169"/>
      <c r="AV2" s="169"/>
      <c r="AW2" s="169"/>
      <c r="AX2" s="169"/>
      <c r="AY2" s="169"/>
      <c r="AZ2" s="169"/>
      <c r="BA2" s="251"/>
      <c r="BB2" s="23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9.423922163364141</v>
      </c>
      <c r="L3">
        <v>579.99421339688331</v>
      </c>
      <c r="M3">
        <v>28.303109730549384</v>
      </c>
      <c r="N3">
        <v>36.338505780531143</v>
      </c>
      <c r="O3">
        <v>0</v>
      </c>
      <c r="P3">
        <v>42.855617744571539</v>
      </c>
      <c r="Q3">
        <v>4.9167129549031721</v>
      </c>
      <c r="R3">
        <v>13.046534062271721</v>
      </c>
      <c r="S3">
        <v>8.1074562309562523</v>
      </c>
      <c r="T3">
        <v>0</v>
      </c>
      <c r="U3">
        <v>106.73197487506104</v>
      </c>
      <c r="V3">
        <v>6.3782402888766505</v>
      </c>
      <c r="W3">
        <v>14.004103787040878</v>
      </c>
      <c r="X3">
        <v>45.376191265988012</v>
      </c>
      <c r="Y3">
        <v>0</v>
      </c>
      <c r="Z3">
        <v>4.0319036764767269</v>
      </c>
      <c r="AA3">
        <v>0</v>
      </c>
      <c r="AB3">
        <v>4.0186575807775968</v>
      </c>
      <c r="AC3">
        <v>0</v>
      </c>
      <c r="AD3">
        <v>0</v>
      </c>
      <c r="AE3">
        <v>0</v>
      </c>
      <c r="AF3">
        <v>1.8803932939639114</v>
      </c>
      <c r="AG3">
        <v>12.417953787763343</v>
      </c>
      <c r="AH3">
        <v>0</v>
      </c>
      <c r="AI3">
        <v>0</v>
      </c>
      <c r="AJ3">
        <v>0</v>
      </c>
      <c r="AK3">
        <v>16.002944061599102</v>
      </c>
      <c r="AL3">
        <v>0</v>
      </c>
      <c r="AM3">
        <v>4.8617555675487996</v>
      </c>
      <c r="AN3">
        <v>0.95897259106658328</v>
      </c>
      <c r="AO3">
        <v>0</v>
      </c>
      <c r="AP3">
        <v>0.11820842716865732</v>
      </c>
      <c r="AQ3">
        <v>0</v>
      </c>
      <c r="AR3">
        <v>16.30001690386413</v>
      </c>
      <c r="AS3">
        <v>10.013397399195636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40.382176836843598</v>
      </c>
      <c r="BB3">
        <f>SUM(B3:AZ3)-BA3</f>
        <v>925.69860873357811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9.423922163364141</v>
      </c>
      <c r="L4">
        <v>579.99421339688331</v>
      </c>
      <c r="M4">
        <v>28.303109730549384</v>
      </c>
      <c r="N4">
        <v>36.338505780531143</v>
      </c>
      <c r="O4">
        <v>0</v>
      </c>
      <c r="P4">
        <v>42.855617744571539</v>
      </c>
      <c r="Q4">
        <v>4.9167129549031721</v>
      </c>
      <c r="R4">
        <v>13.046534062271721</v>
      </c>
      <c r="S4">
        <v>8.1074562309562523</v>
      </c>
      <c r="T4">
        <v>0</v>
      </c>
      <c r="U4">
        <v>106.7572189397827</v>
      </c>
      <c r="V4">
        <v>6.3782402888766505</v>
      </c>
      <c r="W4">
        <v>14.004103787040878</v>
      </c>
      <c r="X4">
        <v>45.376191265988012</v>
      </c>
      <c r="Y4">
        <v>0</v>
      </c>
      <c r="Z4">
        <v>4.0319036764767269</v>
      </c>
      <c r="AA4">
        <v>0</v>
      </c>
      <c r="AB4">
        <v>4.0186575807775968</v>
      </c>
      <c r="AC4">
        <v>0</v>
      </c>
      <c r="AD4">
        <v>0</v>
      </c>
      <c r="AE4">
        <v>0</v>
      </c>
      <c r="AF4">
        <v>1.8803932939639114</v>
      </c>
      <c r="AG4">
        <v>12.417953787763343</v>
      </c>
      <c r="AH4">
        <v>0</v>
      </c>
      <c r="AI4">
        <v>0</v>
      </c>
      <c r="AJ4">
        <v>0</v>
      </c>
      <c r="AK4">
        <v>16.002944061599102</v>
      </c>
      <c r="AL4">
        <v>0</v>
      </c>
      <c r="AM4">
        <v>4.8617555675487996</v>
      </c>
      <c r="AN4">
        <v>0.95897259106658328</v>
      </c>
      <c r="AO4">
        <v>0</v>
      </c>
      <c r="AP4">
        <v>0.11820842716865732</v>
      </c>
      <c r="AQ4">
        <v>0</v>
      </c>
      <c r="AR4">
        <v>16.30001690386413</v>
      </c>
      <c r="AS4">
        <v>10.013397399195636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40.383232038748957</v>
      </c>
      <c r="BB4">
        <f t="shared" ref="BB4:BB67" si="0">SUM(B4:AZ4)-BA4</f>
        <v>925.72279759639446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9.4237797075139014</v>
      </c>
      <c r="L5">
        <v>579.99421339688331</v>
      </c>
      <c r="M5">
        <v>28.303109730549384</v>
      </c>
      <c r="N5">
        <v>36.338505780531143</v>
      </c>
      <c r="O5">
        <v>0</v>
      </c>
      <c r="P5">
        <v>42.855617744571539</v>
      </c>
      <c r="Q5">
        <v>4.9167129549031721</v>
      </c>
      <c r="R5">
        <v>13.046534062271721</v>
      </c>
      <c r="S5">
        <v>8.1074562309562523</v>
      </c>
      <c r="T5">
        <v>0</v>
      </c>
      <c r="U5">
        <v>106.7572189397827</v>
      </c>
      <c r="V5">
        <v>6.3782402888766505</v>
      </c>
      <c r="W5">
        <v>14.256864157169506</v>
      </c>
      <c r="X5">
        <v>45.376191265988012</v>
      </c>
      <c r="Y5">
        <v>0</v>
      </c>
      <c r="Z5">
        <v>4.0319036764767269</v>
      </c>
      <c r="AA5">
        <v>0</v>
      </c>
      <c r="AB5">
        <v>4.0186575807775968</v>
      </c>
      <c r="AC5">
        <v>0</v>
      </c>
      <c r="AD5">
        <v>0</v>
      </c>
      <c r="AE5">
        <v>0</v>
      </c>
      <c r="AF5">
        <v>1.8803932939639114</v>
      </c>
      <c r="AG5">
        <v>12.417953787763343</v>
      </c>
      <c r="AH5">
        <v>0</v>
      </c>
      <c r="AI5">
        <v>0</v>
      </c>
      <c r="AJ5">
        <v>0</v>
      </c>
      <c r="AK5">
        <v>16.002944061599102</v>
      </c>
      <c r="AL5">
        <v>0</v>
      </c>
      <c r="AM5">
        <v>4.8617555675487996</v>
      </c>
      <c r="AN5">
        <v>0.95897259106658328</v>
      </c>
      <c r="AO5">
        <v>0</v>
      </c>
      <c r="AP5">
        <v>0.11820842716865732</v>
      </c>
      <c r="AQ5">
        <v>0</v>
      </c>
      <c r="AR5">
        <v>14.262515031013764</v>
      </c>
      <c r="AS5">
        <v>10.013397399195636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40.308623889280639</v>
      </c>
      <c r="BB5">
        <f t="shared" si="0"/>
        <v>924.01252178729067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9.4237797075139014</v>
      </c>
      <c r="L6">
        <v>579.99421339688331</v>
      </c>
      <c r="M6">
        <v>28.303109730549384</v>
      </c>
      <c r="N6">
        <v>36.338505780531143</v>
      </c>
      <c r="O6">
        <v>0</v>
      </c>
      <c r="P6">
        <v>42.855617744571539</v>
      </c>
      <c r="Q6">
        <v>4.9167129549031721</v>
      </c>
      <c r="R6">
        <v>13.046534062271721</v>
      </c>
      <c r="S6">
        <v>8.1074562309562523</v>
      </c>
      <c r="T6">
        <v>0</v>
      </c>
      <c r="U6">
        <v>106.7572189397827</v>
      </c>
      <c r="V6">
        <v>6.3782402888766505</v>
      </c>
      <c r="W6">
        <v>14.272157087542057</v>
      </c>
      <c r="X6">
        <v>45.376191265988012</v>
      </c>
      <c r="Y6">
        <v>0</v>
      </c>
      <c r="Z6">
        <v>4.0319036764767269</v>
      </c>
      <c r="AA6">
        <v>0</v>
      </c>
      <c r="AB6">
        <v>4.0186575807775968</v>
      </c>
      <c r="AC6">
        <v>0</v>
      </c>
      <c r="AD6">
        <v>0</v>
      </c>
      <c r="AE6">
        <v>0</v>
      </c>
      <c r="AF6">
        <v>1.8803932939639114</v>
      </c>
      <c r="AG6">
        <v>12.417953787763343</v>
      </c>
      <c r="AH6">
        <v>0</v>
      </c>
      <c r="AI6">
        <v>0</v>
      </c>
      <c r="AJ6">
        <v>0</v>
      </c>
      <c r="AK6">
        <v>16.002944061599102</v>
      </c>
      <c r="AL6">
        <v>0</v>
      </c>
      <c r="AM6">
        <v>4.8617555675487996</v>
      </c>
      <c r="AN6">
        <v>0.95897259106658328</v>
      </c>
      <c r="AO6">
        <v>0</v>
      </c>
      <c r="AP6">
        <v>0.11820842716865732</v>
      </c>
      <c r="AQ6">
        <v>0</v>
      </c>
      <c r="AR6">
        <v>14.262515031013764</v>
      </c>
      <c r="AS6">
        <v>9.8114745946394919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40.300822760539774</v>
      </c>
      <c r="BB6">
        <f t="shared" si="0"/>
        <v>923.83369304184805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54.654560634523058</v>
      </c>
      <c r="L7">
        <v>579.99421339688331</v>
      </c>
      <c r="M7">
        <v>28.303109730549384</v>
      </c>
      <c r="N7">
        <v>36.338505780531143</v>
      </c>
      <c r="O7">
        <v>0</v>
      </c>
      <c r="P7">
        <v>42.855617744571539</v>
      </c>
      <c r="Q7">
        <v>4.9167129549031721</v>
      </c>
      <c r="R7">
        <v>13.046534062271721</v>
      </c>
      <c r="S7">
        <v>8.1074562309562523</v>
      </c>
      <c r="T7">
        <v>0</v>
      </c>
      <c r="U7">
        <v>106.7572189397827</v>
      </c>
      <c r="V7">
        <v>5.7109364535215077</v>
      </c>
      <c r="W7">
        <v>14.272157087542057</v>
      </c>
      <c r="X7">
        <v>45.376191265988012</v>
      </c>
      <c r="Y7">
        <v>0</v>
      </c>
      <c r="Z7">
        <v>4.0319036764767269</v>
      </c>
      <c r="AA7">
        <v>0</v>
      </c>
      <c r="AB7">
        <v>0</v>
      </c>
      <c r="AC7">
        <v>0</v>
      </c>
      <c r="AD7">
        <v>0</v>
      </c>
      <c r="AE7">
        <v>0</v>
      </c>
      <c r="AF7">
        <v>1.8803932939639114</v>
      </c>
      <c r="AG7">
        <v>12.417953787763343</v>
      </c>
      <c r="AH7">
        <v>0</v>
      </c>
      <c r="AI7">
        <v>0</v>
      </c>
      <c r="AJ7">
        <v>0</v>
      </c>
      <c r="AK7">
        <v>16.002944061599102</v>
      </c>
      <c r="AL7">
        <v>0</v>
      </c>
      <c r="AM7">
        <v>4.8617555675487996</v>
      </c>
      <c r="AN7">
        <v>0.95897259106658328</v>
      </c>
      <c r="AO7">
        <v>0</v>
      </c>
      <c r="AP7">
        <v>0.11820842716865732</v>
      </c>
      <c r="AQ7">
        <v>0</v>
      </c>
      <c r="AR7">
        <v>14.262515031013764</v>
      </c>
      <c r="AS7">
        <v>9.8114745946394919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41.995596216094398</v>
      </c>
      <c r="BB7">
        <f t="shared" si="0"/>
        <v>962.68373909716968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54.654560634523058</v>
      </c>
      <c r="L8">
        <v>579.99421339688331</v>
      </c>
      <c r="M8">
        <v>28.303109730549384</v>
      </c>
      <c r="N8">
        <v>36.338505780531143</v>
      </c>
      <c r="O8">
        <v>0</v>
      </c>
      <c r="P8">
        <v>42.855617744571539</v>
      </c>
      <c r="Q8">
        <v>4.9167129549031721</v>
      </c>
      <c r="R8">
        <v>13.046534062271721</v>
      </c>
      <c r="S8">
        <v>8.1074562309562523</v>
      </c>
      <c r="T8">
        <v>0</v>
      </c>
      <c r="U8">
        <v>106.7572189397827</v>
      </c>
      <c r="V8">
        <v>5.5520285178526949</v>
      </c>
      <c r="W8">
        <v>14.272157087542057</v>
      </c>
      <c r="X8">
        <v>45.376191265988012</v>
      </c>
      <c r="Y8">
        <v>0</v>
      </c>
      <c r="Z8">
        <v>4.0319036764767269</v>
      </c>
      <c r="AA8">
        <v>0</v>
      </c>
      <c r="AB8">
        <v>0</v>
      </c>
      <c r="AC8">
        <v>0</v>
      </c>
      <c r="AD8">
        <v>0</v>
      </c>
      <c r="AE8">
        <v>0</v>
      </c>
      <c r="AF8">
        <v>1.8803932939639114</v>
      </c>
      <c r="AG8">
        <v>12.417953787763343</v>
      </c>
      <c r="AH8">
        <v>0</v>
      </c>
      <c r="AI8">
        <v>0</v>
      </c>
      <c r="AJ8">
        <v>0</v>
      </c>
      <c r="AK8">
        <v>16.002944061599102</v>
      </c>
      <c r="AL8">
        <v>0</v>
      </c>
      <c r="AM8">
        <v>4.8617555675487996</v>
      </c>
      <c r="AN8">
        <v>0.95897259106658328</v>
      </c>
      <c r="AO8">
        <v>0</v>
      </c>
      <c r="AP8">
        <v>0.11820842716865732</v>
      </c>
      <c r="AQ8">
        <v>0</v>
      </c>
      <c r="AR8">
        <v>14.262515031013764</v>
      </c>
      <c r="AS8">
        <v>9.8114745946394919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41.988953864383433</v>
      </c>
      <c r="BB8">
        <f t="shared" si="0"/>
        <v>962.53147351321184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54.654560634523058</v>
      </c>
      <c r="L9">
        <v>579.99421339688331</v>
      </c>
      <c r="M9">
        <v>28.303109730549384</v>
      </c>
      <c r="N9">
        <v>36.338505780531143</v>
      </c>
      <c r="O9">
        <v>0</v>
      </c>
      <c r="P9">
        <v>42.855617744571539</v>
      </c>
      <c r="Q9">
        <v>4.2772323898448823</v>
      </c>
      <c r="R9">
        <v>13.046534062271721</v>
      </c>
      <c r="S9">
        <v>8.1074562309562523</v>
      </c>
      <c r="T9">
        <v>0</v>
      </c>
      <c r="U9">
        <v>106.7572189397827</v>
      </c>
      <c r="V9">
        <v>5.5520285178526949</v>
      </c>
      <c r="W9">
        <v>14.272157087542057</v>
      </c>
      <c r="X9">
        <v>45.376191265988012</v>
      </c>
      <c r="Y9">
        <v>0</v>
      </c>
      <c r="Z9">
        <v>4.0319036764767269</v>
      </c>
      <c r="AA9">
        <v>0</v>
      </c>
      <c r="AB9">
        <v>0</v>
      </c>
      <c r="AC9">
        <v>0</v>
      </c>
      <c r="AD9">
        <v>0</v>
      </c>
      <c r="AE9">
        <v>0</v>
      </c>
      <c r="AF9">
        <v>1.8803932939639114</v>
      </c>
      <c r="AG9">
        <v>12.417953787763343</v>
      </c>
      <c r="AH9">
        <v>0</v>
      </c>
      <c r="AI9">
        <v>0</v>
      </c>
      <c r="AJ9">
        <v>0</v>
      </c>
      <c r="AK9">
        <v>16.002944061599102</v>
      </c>
      <c r="AL9">
        <v>0</v>
      </c>
      <c r="AM9">
        <v>4.8617555675487996</v>
      </c>
      <c r="AN9">
        <v>0.95897259106658328</v>
      </c>
      <c r="AO9">
        <v>0</v>
      </c>
      <c r="AP9">
        <v>0.11820842716865732</v>
      </c>
      <c r="AQ9">
        <v>0</v>
      </c>
      <c r="AR9">
        <v>14.262515031013764</v>
      </c>
      <c r="AS9">
        <v>10.013397399195636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41.970663949994446</v>
      </c>
      <c r="BB9">
        <f t="shared" si="0"/>
        <v>962.11220566709881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54.654560634523058</v>
      </c>
      <c r="L10">
        <v>579.99421339688331</v>
      </c>
      <c r="M10">
        <v>28.303109730549384</v>
      </c>
      <c r="N10">
        <v>36.338505780531143</v>
      </c>
      <c r="O10">
        <v>0</v>
      </c>
      <c r="P10">
        <v>42.855617744571539</v>
      </c>
      <c r="Q10">
        <v>3.9876525451656297</v>
      </c>
      <c r="R10">
        <v>13.046534062271721</v>
      </c>
      <c r="S10">
        <v>8.1074562309562523</v>
      </c>
      <c r="T10">
        <v>0</v>
      </c>
      <c r="U10">
        <v>106.7572189397827</v>
      </c>
      <c r="V10">
        <v>5.5520285178526949</v>
      </c>
      <c r="W10">
        <v>14.272157087542057</v>
      </c>
      <c r="X10">
        <v>45.376191265988012</v>
      </c>
      <c r="Y10">
        <v>0</v>
      </c>
      <c r="Z10">
        <v>4.0319036764767269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1.8803932939639114</v>
      </c>
      <c r="AG10">
        <v>12.417953787763343</v>
      </c>
      <c r="AH10">
        <v>0</v>
      </c>
      <c r="AI10">
        <v>0</v>
      </c>
      <c r="AJ10">
        <v>0</v>
      </c>
      <c r="AK10">
        <v>16.002944061599102</v>
      </c>
      <c r="AL10">
        <v>0</v>
      </c>
      <c r="AM10">
        <v>4.8617555675487996</v>
      </c>
      <c r="AN10">
        <v>0.95897259106658328</v>
      </c>
      <c r="AO10">
        <v>0</v>
      </c>
      <c r="AP10">
        <v>0.11820842716865732</v>
      </c>
      <c r="AQ10">
        <v>0</v>
      </c>
      <c r="AR10">
        <v>16.30001690386413</v>
      </c>
      <c r="AS10">
        <v>10.013397399195636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42.043727090772009</v>
      </c>
      <c r="BB10">
        <f t="shared" si="0"/>
        <v>963.7870645544923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54.654560634523058</v>
      </c>
      <c r="L11">
        <v>579.99421339688331</v>
      </c>
      <c r="M11">
        <v>28.303109730549384</v>
      </c>
      <c r="N11">
        <v>36.338505780531143</v>
      </c>
      <c r="O11">
        <v>0</v>
      </c>
      <c r="P11">
        <v>42.855617744571539</v>
      </c>
      <c r="Q11">
        <v>3.9876525451656297</v>
      </c>
      <c r="R11">
        <v>13.046534062271721</v>
      </c>
      <c r="S11">
        <v>8.1074562309562523</v>
      </c>
      <c r="T11">
        <v>0</v>
      </c>
      <c r="U11">
        <v>106.7572189397827</v>
      </c>
      <c r="V11">
        <v>5.5520285178526949</v>
      </c>
      <c r="W11">
        <v>14.272157087542057</v>
      </c>
      <c r="X11">
        <v>45.376191265988012</v>
      </c>
      <c r="Y11">
        <v>0</v>
      </c>
      <c r="Z11">
        <v>6.0478556748069288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2.4869718764185595</v>
      </c>
      <c r="AG11">
        <v>12.417953787763343</v>
      </c>
      <c r="AH11">
        <v>0</v>
      </c>
      <c r="AI11">
        <v>0</v>
      </c>
      <c r="AJ11">
        <v>0</v>
      </c>
      <c r="AK11">
        <v>16.002944061599102</v>
      </c>
      <c r="AL11">
        <v>0</v>
      </c>
      <c r="AM11">
        <v>4.8617555675487996</v>
      </c>
      <c r="AN11">
        <v>0.95897259106658328</v>
      </c>
      <c r="AO11">
        <v>0</v>
      </c>
      <c r="AP11">
        <v>0.19701393855539337</v>
      </c>
      <c r="AQ11">
        <v>0</v>
      </c>
      <c r="AR11">
        <v>16.30001690386413</v>
      </c>
      <c r="AS11">
        <v>10.013397399195636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42.156642939424785</v>
      </c>
      <c r="BB11">
        <f t="shared" si="0"/>
        <v>966.37548479801103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54.654560634523058</v>
      </c>
      <c r="L12">
        <v>579.99421339688331</v>
      </c>
      <c r="M12">
        <v>28.303109730549384</v>
      </c>
      <c r="N12">
        <v>36.338505780531143</v>
      </c>
      <c r="O12">
        <v>0</v>
      </c>
      <c r="P12">
        <v>42.855617744571539</v>
      </c>
      <c r="Q12">
        <v>3.9876525451656297</v>
      </c>
      <c r="R12">
        <v>13.046534062271721</v>
      </c>
      <c r="S12">
        <v>8.1074562309562523</v>
      </c>
      <c r="T12">
        <v>0</v>
      </c>
      <c r="U12">
        <v>106.7572189397827</v>
      </c>
      <c r="V12">
        <v>5.5520285178526949</v>
      </c>
      <c r="W12">
        <v>14.272157087542057</v>
      </c>
      <c r="X12">
        <v>45.376191265988012</v>
      </c>
      <c r="Y12">
        <v>0</v>
      </c>
      <c r="Z12">
        <v>6.0478556748069288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2.4869718764185595</v>
      </c>
      <c r="AG12">
        <v>12.417953787763343</v>
      </c>
      <c r="AH12">
        <v>0</v>
      </c>
      <c r="AI12">
        <v>0</v>
      </c>
      <c r="AJ12">
        <v>0</v>
      </c>
      <c r="AK12">
        <v>16.002944061599102</v>
      </c>
      <c r="AL12">
        <v>0</v>
      </c>
      <c r="AM12">
        <v>4.8617555675487996</v>
      </c>
      <c r="AN12">
        <v>0.95897259106658328</v>
      </c>
      <c r="AO12">
        <v>0</v>
      </c>
      <c r="AP12">
        <v>0.19701393855539337</v>
      </c>
      <c r="AQ12">
        <v>0</v>
      </c>
      <c r="AR12">
        <v>14.262515031013764</v>
      </c>
      <c r="AS12">
        <v>9.8114745946394919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42.063034987909191</v>
      </c>
      <c r="BB12">
        <f t="shared" si="0"/>
        <v>964.22966807212026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54.654560634523058</v>
      </c>
      <c r="L13">
        <v>579.99421339688331</v>
      </c>
      <c r="M13">
        <v>28.303109730549384</v>
      </c>
      <c r="N13">
        <v>36.338505780531143</v>
      </c>
      <c r="O13">
        <v>0</v>
      </c>
      <c r="P13">
        <v>42.855617744571539</v>
      </c>
      <c r="Q13">
        <v>3.9876525451656297</v>
      </c>
      <c r="R13">
        <v>13.046534062271721</v>
      </c>
      <c r="S13">
        <v>8.1074562309562523</v>
      </c>
      <c r="T13">
        <v>0</v>
      </c>
      <c r="U13">
        <v>106.7572189397827</v>
      </c>
      <c r="V13">
        <v>5.5520285178526949</v>
      </c>
      <c r="W13">
        <v>14.272157087542057</v>
      </c>
      <c r="X13">
        <v>45.376191265988012</v>
      </c>
      <c r="Y13">
        <v>0</v>
      </c>
      <c r="Z13">
        <v>6.0478556748069288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1.8803932939639114</v>
      </c>
      <c r="AG13">
        <v>12.417953787763343</v>
      </c>
      <c r="AH13">
        <v>0</v>
      </c>
      <c r="AI13">
        <v>0</v>
      </c>
      <c r="AJ13">
        <v>0</v>
      </c>
      <c r="AK13">
        <v>16.002944061599102</v>
      </c>
      <c r="AL13">
        <v>0</v>
      </c>
      <c r="AM13">
        <v>4.8617555675487996</v>
      </c>
      <c r="AN13">
        <v>0.95897259106658328</v>
      </c>
      <c r="AO13">
        <v>0</v>
      </c>
      <c r="AP13">
        <v>0.19701393855539337</v>
      </c>
      <c r="AQ13">
        <v>0</v>
      </c>
      <c r="AR13">
        <v>14.262515031013764</v>
      </c>
      <c r="AS13">
        <v>9.8114745946394919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42.037680003162592</v>
      </c>
      <c r="BB13">
        <f t="shared" si="0"/>
        <v>963.64844447441226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54.654560634523058</v>
      </c>
      <c r="L14">
        <v>579.99421339688331</v>
      </c>
      <c r="M14">
        <v>28.303109730549384</v>
      </c>
      <c r="N14">
        <v>36.338505780531143</v>
      </c>
      <c r="O14">
        <v>0</v>
      </c>
      <c r="P14">
        <v>42.855617744571539</v>
      </c>
      <c r="Q14">
        <v>3.9876525451656297</v>
      </c>
      <c r="R14">
        <v>13.046534062271721</v>
      </c>
      <c r="S14">
        <v>8.1074562309562523</v>
      </c>
      <c r="T14">
        <v>0</v>
      </c>
      <c r="U14">
        <v>106.7572189397827</v>
      </c>
      <c r="V14">
        <v>5.5520285178526949</v>
      </c>
      <c r="W14">
        <v>14.272157087542057</v>
      </c>
      <c r="X14">
        <v>45.376191265988012</v>
      </c>
      <c r="Y14">
        <v>0</v>
      </c>
      <c r="Z14">
        <v>6.0478556748069288</v>
      </c>
      <c r="AA14">
        <v>0</v>
      </c>
      <c r="AB14">
        <v>0</v>
      </c>
      <c r="AC14">
        <v>2.9770674280149372</v>
      </c>
      <c r="AD14">
        <v>0</v>
      </c>
      <c r="AE14">
        <v>0</v>
      </c>
      <c r="AF14">
        <v>1.8803932939639114</v>
      </c>
      <c r="AG14">
        <v>12.417953787763343</v>
      </c>
      <c r="AH14">
        <v>0</v>
      </c>
      <c r="AI14">
        <v>0</v>
      </c>
      <c r="AJ14">
        <v>0</v>
      </c>
      <c r="AK14">
        <v>16.002944061599102</v>
      </c>
      <c r="AL14">
        <v>0</v>
      </c>
      <c r="AM14">
        <v>4.8617555675487996</v>
      </c>
      <c r="AN14">
        <v>0.95897259106658328</v>
      </c>
      <c r="AO14">
        <v>0</v>
      </c>
      <c r="AP14">
        <v>0.19701393855539337</v>
      </c>
      <c r="AQ14">
        <v>0</v>
      </c>
      <c r="AR14">
        <v>14.262515031013764</v>
      </c>
      <c r="AS14">
        <v>9.8114745946394919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42.162121421653609</v>
      </c>
      <c r="BB14">
        <f t="shared" si="0"/>
        <v>966.50107048393602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69.484450010436234</v>
      </c>
      <c r="L15">
        <v>579.99421339688331</v>
      </c>
      <c r="M15">
        <v>28.303109730549384</v>
      </c>
      <c r="N15">
        <v>36.338505780531143</v>
      </c>
      <c r="O15">
        <v>0</v>
      </c>
      <c r="P15">
        <v>42.855617744571539</v>
      </c>
      <c r="Q15">
        <v>4.9165404798866899</v>
      </c>
      <c r="R15">
        <v>13.046534062271721</v>
      </c>
      <c r="S15">
        <v>8.1074562309562523</v>
      </c>
      <c r="T15">
        <v>0</v>
      </c>
      <c r="U15">
        <v>106.7572189397827</v>
      </c>
      <c r="V15">
        <v>5.5520285178526949</v>
      </c>
      <c r="W15">
        <v>14.004103787040878</v>
      </c>
      <c r="X15">
        <v>45.376191265988012</v>
      </c>
      <c r="Y15">
        <v>0</v>
      </c>
      <c r="Z15">
        <v>6.0478556748069288</v>
      </c>
      <c r="AA15">
        <v>0</v>
      </c>
      <c r="AB15">
        <v>0</v>
      </c>
      <c r="AC15">
        <v>2.9770674280149372</v>
      </c>
      <c r="AD15">
        <v>0</v>
      </c>
      <c r="AE15">
        <v>0</v>
      </c>
      <c r="AF15">
        <v>1.8803932939639114</v>
      </c>
      <c r="AG15">
        <v>12.417953787763343</v>
      </c>
      <c r="AH15">
        <v>0</v>
      </c>
      <c r="AI15">
        <v>0</v>
      </c>
      <c r="AJ15">
        <v>0</v>
      </c>
      <c r="AK15">
        <v>16.002944061599102</v>
      </c>
      <c r="AL15">
        <v>0</v>
      </c>
      <c r="AM15">
        <v>4.8617555675487996</v>
      </c>
      <c r="AN15">
        <v>0.95897259106658328</v>
      </c>
      <c r="AO15">
        <v>0</v>
      </c>
      <c r="AP15">
        <v>0.19701393855539337</v>
      </c>
      <c r="AQ15">
        <v>0</v>
      </c>
      <c r="AR15">
        <v>14.262515031013764</v>
      </c>
      <c r="AS15">
        <v>9.8114745946394919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42.809633685277163</v>
      </c>
      <c r="BB15">
        <f t="shared" si="0"/>
        <v>981.34428223044563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69.484450010436234</v>
      </c>
      <c r="L16">
        <v>579.99421339688331</v>
      </c>
      <c r="M16">
        <v>28.303109730549384</v>
      </c>
      <c r="N16">
        <v>36.338505780531143</v>
      </c>
      <c r="O16">
        <v>0</v>
      </c>
      <c r="P16">
        <v>42.855617744571539</v>
      </c>
      <c r="Q16">
        <v>4.9165404798866899</v>
      </c>
      <c r="R16">
        <v>13.046534062271721</v>
      </c>
      <c r="S16">
        <v>8.1074562309562523</v>
      </c>
      <c r="T16">
        <v>0</v>
      </c>
      <c r="U16">
        <v>106.7572189397827</v>
      </c>
      <c r="V16">
        <v>5.5520285178526949</v>
      </c>
      <c r="W16">
        <v>14.004103787040878</v>
      </c>
      <c r="X16">
        <v>45.376191265988012</v>
      </c>
      <c r="Y16">
        <v>0</v>
      </c>
      <c r="Z16">
        <v>6.0478556748069288</v>
      </c>
      <c r="AA16">
        <v>0</v>
      </c>
      <c r="AB16">
        <v>0</v>
      </c>
      <c r="AC16">
        <v>2.9770674280149372</v>
      </c>
      <c r="AD16">
        <v>0</v>
      </c>
      <c r="AE16">
        <v>0</v>
      </c>
      <c r="AF16">
        <v>1.8803932939639114</v>
      </c>
      <c r="AG16">
        <v>12.417953787763343</v>
      </c>
      <c r="AH16">
        <v>0</v>
      </c>
      <c r="AI16">
        <v>0</v>
      </c>
      <c r="AJ16">
        <v>0</v>
      </c>
      <c r="AK16">
        <v>16.002944061599102</v>
      </c>
      <c r="AL16">
        <v>0</v>
      </c>
      <c r="AM16">
        <v>4.8617555675487996</v>
      </c>
      <c r="AN16">
        <v>0.95897259106658328</v>
      </c>
      <c r="AO16">
        <v>0</v>
      </c>
      <c r="AP16">
        <v>0.19701393855539337</v>
      </c>
      <c r="AQ16">
        <v>0</v>
      </c>
      <c r="AR16">
        <v>14.262515031013764</v>
      </c>
      <c r="AS16">
        <v>10.013397399195636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42.818074058507605</v>
      </c>
      <c r="BB16">
        <f t="shared" si="0"/>
        <v>981.53776466177146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69.484450010436234</v>
      </c>
      <c r="L17">
        <v>579.99421339688331</v>
      </c>
      <c r="M17">
        <v>28.303109730549384</v>
      </c>
      <c r="N17">
        <v>36.338505780531143</v>
      </c>
      <c r="O17">
        <v>0</v>
      </c>
      <c r="P17">
        <v>42.855617744571539</v>
      </c>
      <c r="Q17">
        <v>4.9165404798866899</v>
      </c>
      <c r="R17">
        <v>13.046534062271721</v>
      </c>
      <c r="S17">
        <v>8.1074562309562523</v>
      </c>
      <c r="T17">
        <v>0</v>
      </c>
      <c r="U17">
        <v>106.7572189397827</v>
      </c>
      <c r="V17">
        <v>5.5520285178526949</v>
      </c>
      <c r="W17">
        <v>14.004103787040878</v>
      </c>
      <c r="X17">
        <v>45.376191265988012</v>
      </c>
      <c r="Y17">
        <v>0</v>
      </c>
      <c r="Z17">
        <v>4.0319036764767269</v>
      </c>
      <c r="AA17">
        <v>0</v>
      </c>
      <c r="AB17">
        <v>0</v>
      </c>
      <c r="AC17">
        <v>2.9770674280149372</v>
      </c>
      <c r="AD17">
        <v>0</v>
      </c>
      <c r="AE17">
        <v>5.051224633613197</v>
      </c>
      <c r="AF17">
        <v>1.8803932939639114</v>
      </c>
      <c r="AG17">
        <v>12.417953787763343</v>
      </c>
      <c r="AH17">
        <v>0</v>
      </c>
      <c r="AI17">
        <v>0</v>
      </c>
      <c r="AJ17">
        <v>0</v>
      </c>
      <c r="AK17">
        <v>16.002944061599102</v>
      </c>
      <c r="AL17">
        <v>0</v>
      </c>
      <c r="AM17">
        <v>4.8617555675487996</v>
      </c>
      <c r="AN17">
        <v>0.95897259106658328</v>
      </c>
      <c r="AO17">
        <v>0</v>
      </c>
      <c r="AP17">
        <v>0.19701393855539337</v>
      </c>
      <c r="AQ17">
        <v>0</v>
      </c>
      <c r="AR17">
        <v>16.30001690386413</v>
      </c>
      <c r="AS17">
        <v>10.013397399195636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43.030116032947589</v>
      </c>
      <c r="BB17">
        <f t="shared" si="0"/>
        <v>986.39849719546476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69.484450010436234</v>
      </c>
      <c r="L18">
        <v>579.99421339688331</v>
      </c>
      <c r="M18">
        <v>28.303109730549384</v>
      </c>
      <c r="N18">
        <v>36.338505780531143</v>
      </c>
      <c r="O18">
        <v>0</v>
      </c>
      <c r="P18">
        <v>42.855617744571539</v>
      </c>
      <c r="Q18">
        <v>4.9165404798866899</v>
      </c>
      <c r="R18">
        <v>13.046534062271721</v>
      </c>
      <c r="S18">
        <v>8.1074562309562523</v>
      </c>
      <c r="T18">
        <v>0</v>
      </c>
      <c r="U18">
        <v>106.7572189397827</v>
      </c>
      <c r="V18">
        <v>5.5520285178526949</v>
      </c>
      <c r="W18">
        <v>14.004103787040878</v>
      </c>
      <c r="X18">
        <v>45.376191265988012</v>
      </c>
      <c r="Y18">
        <v>0</v>
      </c>
      <c r="Z18">
        <v>4.0319036764767269</v>
      </c>
      <c r="AA18">
        <v>0</v>
      </c>
      <c r="AB18">
        <v>0</v>
      </c>
      <c r="AC18">
        <v>2.9770674280149372</v>
      </c>
      <c r="AD18">
        <v>0</v>
      </c>
      <c r="AE18">
        <v>5.051224633613197</v>
      </c>
      <c r="AF18">
        <v>1.8803932939639114</v>
      </c>
      <c r="AG18">
        <v>12.417953787763343</v>
      </c>
      <c r="AH18">
        <v>0</v>
      </c>
      <c r="AI18">
        <v>0</v>
      </c>
      <c r="AJ18">
        <v>0</v>
      </c>
      <c r="AK18">
        <v>16.002944061599102</v>
      </c>
      <c r="AL18">
        <v>0</v>
      </c>
      <c r="AM18">
        <v>4.8617555675487996</v>
      </c>
      <c r="AN18">
        <v>0.95897259106658328</v>
      </c>
      <c r="AO18">
        <v>0</v>
      </c>
      <c r="AP18">
        <v>0.19701393855539337</v>
      </c>
      <c r="AQ18">
        <v>0</v>
      </c>
      <c r="AR18">
        <v>16.30001690386413</v>
      </c>
      <c r="AS18">
        <v>10.013397399195636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43.030116032947589</v>
      </c>
      <c r="BB18">
        <f t="shared" si="0"/>
        <v>986.39849719546476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69.484450010436234</v>
      </c>
      <c r="L19">
        <v>579.99421339688331</v>
      </c>
      <c r="M19">
        <v>28.303109730549384</v>
      </c>
      <c r="N19">
        <v>36.338505780531143</v>
      </c>
      <c r="O19">
        <v>0</v>
      </c>
      <c r="P19">
        <v>42.855617744571539</v>
      </c>
      <c r="Q19">
        <v>4.9165404798866899</v>
      </c>
      <c r="R19">
        <v>13.046534062271721</v>
      </c>
      <c r="S19">
        <v>8.1074562309562523</v>
      </c>
      <c r="T19">
        <v>0</v>
      </c>
      <c r="U19">
        <v>106.7572189397827</v>
      </c>
      <c r="V19">
        <v>5.5520285178526949</v>
      </c>
      <c r="W19">
        <v>14.004103787040878</v>
      </c>
      <c r="X19">
        <v>45.376191265988012</v>
      </c>
      <c r="Y19">
        <v>0</v>
      </c>
      <c r="Z19">
        <v>4.0319036764767269</v>
      </c>
      <c r="AA19">
        <v>0</v>
      </c>
      <c r="AB19">
        <v>1.0251677057050186</v>
      </c>
      <c r="AC19">
        <v>2.9770674280149372</v>
      </c>
      <c r="AD19">
        <v>0</v>
      </c>
      <c r="AE19">
        <v>6.511344354186849</v>
      </c>
      <c r="AF19">
        <v>1.8803932939639114</v>
      </c>
      <c r="AG19">
        <v>12.417953787763343</v>
      </c>
      <c r="AH19">
        <v>0</v>
      </c>
      <c r="AI19">
        <v>0</v>
      </c>
      <c r="AJ19">
        <v>0</v>
      </c>
      <c r="AK19">
        <v>16.002944061599102</v>
      </c>
      <c r="AL19">
        <v>0</v>
      </c>
      <c r="AM19">
        <v>4.8617555675487996</v>
      </c>
      <c r="AN19">
        <v>0.95897259106658328</v>
      </c>
      <c r="AO19">
        <v>0</v>
      </c>
      <c r="AP19">
        <v>0.19701393855539337</v>
      </c>
      <c r="AQ19">
        <v>0</v>
      </c>
      <c r="AR19">
        <v>14.262515031013764</v>
      </c>
      <c r="AS19">
        <v>9.8114745946394919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43.040393095850447</v>
      </c>
      <c r="BB19">
        <f t="shared" si="0"/>
        <v>986.6340828814341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69.484450010436234</v>
      </c>
      <c r="L20">
        <v>579.99421339688331</v>
      </c>
      <c r="M20">
        <v>28.303109730549384</v>
      </c>
      <c r="N20">
        <v>36.338505780531143</v>
      </c>
      <c r="O20">
        <v>0</v>
      </c>
      <c r="P20">
        <v>42.855617744571539</v>
      </c>
      <c r="Q20">
        <v>4.9165404798866899</v>
      </c>
      <c r="R20">
        <v>13.046534062271721</v>
      </c>
      <c r="S20">
        <v>8.1074562309562523</v>
      </c>
      <c r="T20">
        <v>0</v>
      </c>
      <c r="U20">
        <v>106.7572189397827</v>
      </c>
      <c r="V20">
        <v>5.5520285178526949</v>
      </c>
      <c r="W20">
        <v>14.004103787040878</v>
      </c>
      <c r="X20">
        <v>45.376191265988012</v>
      </c>
      <c r="Y20">
        <v>0</v>
      </c>
      <c r="Z20">
        <v>4.0319036764767269</v>
      </c>
      <c r="AA20">
        <v>0</v>
      </c>
      <c r="AB20">
        <v>4.0186575807775968</v>
      </c>
      <c r="AC20">
        <v>2.9770674280149372</v>
      </c>
      <c r="AD20">
        <v>0</v>
      </c>
      <c r="AE20">
        <v>10.137176189476383</v>
      </c>
      <c r="AF20">
        <v>1.8803932939639114</v>
      </c>
      <c r="AG20">
        <v>12.417953787763343</v>
      </c>
      <c r="AH20">
        <v>0</v>
      </c>
      <c r="AI20">
        <v>0</v>
      </c>
      <c r="AJ20">
        <v>0</v>
      </c>
      <c r="AK20">
        <v>16.002944061599102</v>
      </c>
      <c r="AL20">
        <v>0</v>
      </c>
      <c r="AM20">
        <v>4.8617555675487996</v>
      </c>
      <c r="AN20">
        <v>0.95897259106658328</v>
      </c>
      <c r="AO20">
        <v>0</v>
      </c>
      <c r="AP20">
        <v>0.19701393855539337</v>
      </c>
      <c r="AQ20">
        <v>0</v>
      </c>
      <c r="AR20">
        <v>14.262515031013764</v>
      </c>
      <c r="AS20">
        <v>9.8114745946394919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43.317080743343581</v>
      </c>
      <c r="BB20">
        <f t="shared" si="0"/>
        <v>992.97671694430312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69.484450010436234</v>
      </c>
      <c r="L21">
        <v>579.99421339688331</v>
      </c>
      <c r="M21">
        <v>28.303109730549384</v>
      </c>
      <c r="N21">
        <v>36.338505780531143</v>
      </c>
      <c r="O21">
        <v>0</v>
      </c>
      <c r="P21">
        <v>42.855617744571539</v>
      </c>
      <c r="Q21">
        <v>5.0418026577181978</v>
      </c>
      <c r="R21">
        <v>13.046534062271721</v>
      </c>
      <c r="S21">
        <v>8.1074562309562523</v>
      </c>
      <c r="T21">
        <v>0</v>
      </c>
      <c r="U21">
        <v>106.7572189397827</v>
      </c>
      <c r="V21">
        <v>5.5520285178526949</v>
      </c>
      <c r="W21">
        <v>14.004103787040878</v>
      </c>
      <c r="X21">
        <v>45.376191265988012</v>
      </c>
      <c r="Y21">
        <v>0</v>
      </c>
      <c r="Z21">
        <v>4.0319036764767269</v>
      </c>
      <c r="AA21">
        <v>0</v>
      </c>
      <c r="AB21">
        <v>4.0186575807775968</v>
      </c>
      <c r="AC21">
        <v>2.9770674280149372</v>
      </c>
      <c r="AD21">
        <v>0</v>
      </c>
      <c r="AE21">
        <v>10.137176189476383</v>
      </c>
      <c r="AF21">
        <v>1.8803932939639114</v>
      </c>
      <c r="AG21">
        <v>12.417953787763343</v>
      </c>
      <c r="AH21">
        <v>5.833566169901899</v>
      </c>
      <c r="AI21">
        <v>0</v>
      </c>
      <c r="AJ21">
        <v>0</v>
      </c>
      <c r="AK21">
        <v>16.002944061599102</v>
      </c>
      <c r="AL21">
        <v>0</v>
      </c>
      <c r="AM21">
        <v>4.8617555675487996</v>
      </c>
      <c r="AN21">
        <v>0.95897259106658328</v>
      </c>
      <c r="AO21">
        <v>0</v>
      </c>
      <c r="AP21">
        <v>0.19701393855539337</v>
      </c>
      <c r="AQ21">
        <v>0</v>
      </c>
      <c r="AR21">
        <v>14.262515031013764</v>
      </c>
      <c r="AS21">
        <v>9.8114745946394919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43.566159768278837</v>
      </c>
      <c r="BB21">
        <f t="shared" si="0"/>
        <v>998.68646626710142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69.484450010436234</v>
      </c>
      <c r="L22">
        <v>579.99421339688331</v>
      </c>
      <c r="M22">
        <v>28.303109730549384</v>
      </c>
      <c r="N22">
        <v>36.338505780531143</v>
      </c>
      <c r="O22">
        <v>0</v>
      </c>
      <c r="P22">
        <v>42.855617744571539</v>
      </c>
      <c r="Q22">
        <v>5.0418026577181978</v>
      </c>
      <c r="R22">
        <v>13.046534062271721</v>
      </c>
      <c r="S22">
        <v>8.1074562309562523</v>
      </c>
      <c r="T22">
        <v>0</v>
      </c>
      <c r="U22">
        <v>106.7572189397827</v>
      </c>
      <c r="V22">
        <v>5.5520285178526949</v>
      </c>
      <c r="W22">
        <v>14.004103787040878</v>
      </c>
      <c r="X22">
        <v>45.376191265988012</v>
      </c>
      <c r="Y22">
        <v>0</v>
      </c>
      <c r="Z22">
        <v>4.0319036764767269</v>
      </c>
      <c r="AA22">
        <v>0</v>
      </c>
      <c r="AB22">
        <v>4.0186575807775968</v>
      </c>
      <c r="AC22">
        <v>2.9770674280149372</v>
      </c>
      <c r="AD22">
        <v>0</v>
      </c>
      <c r="AE22">
        <v>10.137176189476383</v>
      </c>
      <c r="AF22">
        <v>1.8803932939639114</v>
      </c>
      <c r="AG22">
        <v>12.417953787763343</v>
      </c>
      <c r="AH22">
        <v>6.4817401539344592</v>
      </c>
      <c r="AI22">
        <v>0</v>
      </c>
      <c r="AJ22">
        <v>0</v>
      </c>
      <c r="AK22">
        <v>16.002944061599102</v>
      </c>
      <c r="AL22">
        <v>0</v>
      </c>
      <c r="AM22">
        <v>4.8617555675487996</v>
      </c>
      <c r="AN22">
        <v>0.95897259106658328</v>
      </c>
      <c r="AO22">
        <v>0</v>
      </c>
      <c r="AP22">
        <v>0.19701393855539337</v>
      </c>
      <c r="AQ22">
        <v>0</v>
      </c>
      <c r="AR22">
        <v>14.262515031013764</v>
      </c>
      <c r="AS22">
        <v>9.8114745946394919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43.593253440811395</v>
      </c>
      <c r="BB22">
        <f t="shared" si="0"/>
        <v>999.3075465786012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69.484450010436234</v>
      </c>
      <c r="L23">
        <v>579.99421339688331</v>
      </c>
      <c r="M23">
        <v>28.303109730549384</v>
      </c>
      <c r="N23">
        <v>36.338505780531143</v>
      </c>
      <c r="O23">
        <v>0</v>
      </c>
      <c r="P23">
        <v>42.855617744571539</v>
      </c>
      <c r="Q23">
        <v>5.0418026577181978</v>
      </c>
      <c r="R23">
        <v>13.046534062271721</v>
      </c>
      <c r="S23">
        <v>8.1074562309562523</v>
      </c>
      <c r="T23">
        <v>0</v>
      </c>
      <c r="U23">
        <v>106.7572189397827</v>
      </c>
      <c r="V23">
        <v>5.5520285178526949</v>
      </c>
      <c r="W23">
        <v>14.098533186396457</v>
      </c>
      <c r="X23">
        <v>45.376191265988012</v>
      </c>
      <c r="Y23">
        <v>0</v>
      </c>
      <c r="Z23">
        <v>4.0319036764767269</v>
      </c>
      <c r="AA23">
        <v>1.9440349021081191</v>
      </c>
      <c r="AB23">
        <v>4.0186575807775968</v>
      </c>
      <c r="AC23">
        <v>2.9770674280149372</v>
      </c>
      <c r="AD23">
        <v>0</v>
      </c>
      <c r="AE23">
        <v>10.137176189476383</v>
      </c>
      <c r="AF23">
        <v>1.8803932939639114</v>
      </c>
      <c r="AG23">
        <v>12.417953787763343</v>
      </c>
      <c r="AH23">
        <v>11.440271461072843</v>
      </c>
      <c r="AI23">
        <v>0</v>
      </c>
      <c r="AJ23">
        <v>0</v>
      </c>
      <c r="AK23">
        <v>16.002944061599102</v>
      </c>
      <c r="AL23">
        <v>0</v>
      </c>
      <c r="AM23">
        <v>4.8617555675487996</v>
      </c>
      <c r="AN23">
        <v>0.95897259106658328</v>
      </c>
      <c r="AO23">
        <v>0</v>
      </c>
      <c r="AP23">
        <v>0.19701393855539337</v>
      </c>
      <c r="AQ23">
        <v>0</v>
      </c>
      <c r="AR23">
        <v>14.262515031013764</v>
      </c>
      <c r="AS23">
        <v>9.8114745946394919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43.88572785725097</v>
      </c>
      <c r="BB23">
        <f t="shared" si="0"/>
        <v>1006.0120677707637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69.484450010436234</v>
      </c>
      <c r="L24">
        <v>579.99421339688331</v>
      </c>
      <c r="M24">
        <v>28.303109730549384</v>
      </c>
      <c r="N24">
        <v>36.338505780531143</v>
      </c>
      <c r="O24">
        <v>0</v>
      </c>
      <c r="P24">
        <v>42.855617744571539</v>
      </c>
      <c r="Q24">
        <v>5.0418026577181978</v>
      </c>
      <c r="R24">
        <v>13.046534062271721</v>
      </c>
      <c r="S24">
        <v>8.1074562309562523</v>
      </c>
      <c r="T24">
        <v>0</v>
      </c>
      <c r="U24">
        <v>106.7572189397827</v>
      </c>
      <c r="V24">
        <v>5.5520285178526949</v>
      </c>
      <c r="W24">
        <v>14.098533186396457</v>
      </c>
      <c r="X24">
        <v>45.376191265988012</v>
      </c>
      <c r="Y24">
        <v>0</v>
      </c>
      <c r="Z24">
        <v>4.0319036764767269</v>
      </c>
      <c r="AA24">
        <v>4.3215895387184302</v>
      </c>
      <c r="AB24">
        <v>8.0783220550981873</v>
      </c>
      <c r="AC24">
        <v>5.9541343004411544</v>
      </c>
      <c r="AD24">
        <v>0</v>
      </c>
      <c r="AE24">
        <v>10.137176189476383</v>
      </c>
      <c r="AF24">
        <v>1.8803932939639114</v>
      </c>
      <c r="AG24">
        <v>12.417953787763343</v>
      </c>
      <c r="AH24">
        <v>14.583915111145897</v>
      </c>
      <c r="AI24">
        <v>0</v>
      </c>
      <c r="AJ24">
        <v>0</v>
      </c>
      <c r="AK24">
        <v>16.002944061599102</v>
      </c>
      <c r="AL24">
        <v>0</v>
      </c>
      <c r="AM24">
        <v>4.8617555675487996</v>
      </c>
      <c r="AN24">
        <v>0.95897259106658328</v>
      </c>
      <c r="AO24">
        <v>0</v>
      </c>
      <c r="AP24">
        <v>0.19701393855539337</v>
      </c>
      <c r="AQ24">
        <v>0</v>
      </c>
      <c r="AR24">
        <v>16.30001690386413</v>
      </c>
      <c r="AS24">
        <v>9.8114745946394919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44.495816894213498</v>
      </c>
      <c r="BB24">
        <f t="shared" si="0"/>
        <v>1019.9974102400818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68.649551241911922</v>
      </c>
      <c r="L25">
        <v>579.99421339688331</v>
      </c>
      <c r="M25">
        <v>28.303109730549384</v>
      </c>
      <c r="N25">
        <v>36.338505780531143</v>
      </c>
      <c r="O25">
        <v>0</v>
      </c>
      <c r="P25">
        <v>42.855617744571539</v>
      </c>
      <c r="Q25">
        <v>5.0418026577181978</v>
      </c>
      <c r="R25">
        <v>13.046534062271721</v>
      </c>
      <c r="S25">
        <v>8.1074562309562523</v>
      </c>
      <c r="T25">
        <v>0</v>
      </c>
      <c r="U25">
        <v>106.7572189397827</v>
      </c>
      <c r="V25">
        <v>5.5520285178526949</v>
      </c>
      <c r="W25">
        <v>14.098533186396457</v>
      </c>
      <c r="X25">
        <v>45.376191265988012</v>
      </c>
      <c r="Y25">
        <v>0</v>
      </c>
      <c r="Z25">
        <v>4.0319036764767269</v>
      </c>
      <c r="AA25">
        <v>8.6266550381966169</v>
      </c>
      <c r="AB25">
        <v>8.0783220550981873</v>
      </c>
      <c r="AC25">
        <v>5.9541343004411544</v>
      </c>
      <c r="AD25">
        <v>0</v>
      </c>
      <c r="AE25">
        <v>10.137176189476383</v>
      </c>
      <c r="AF25">
        <v>1.8803932939639114</v>
      </c>
      <c r="AG25">
        <v>12.417953787763343</v>
      </c>
      <c r="AH25">
        <v>20.093394132227093</v>
      </c>
      <c r="AI25">
        <v>0</v>
      </c>
      <c r="AJ25">
        <v>0</v>
      </c>
      <c r="AK25">
        <v>16.002944061599102</v>
      </c>
      <c r="AL25">
        <v>0</v>
      </c>
      <c r="AM25">
        <v>4.8617555675487996</v>
      </c>
      <c r="AN25">
        <v>0.95897259106658328</v>
      </c>
      <c r="AO25">
        <v>0</v>
      </c>
      <c r="AP25">
        <v>0.19701393855539337</v>
      </c>
      <c r="AQ25">
        <v>0</v>
      </c>
      <c r="AR25">
        <v>16.30001690386413</v>
      </c>
      <c r="AS25">
        <v>10.013397399195636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44.879606459879014</v>
      </c>
      <c r="BB25">
        <f t="shared" si="0"/>
        <v>1028.7951892310073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68.649551241911922</v>
      </c>
      <c r="L26">
        <v>579.99421339688331</v>
      </c>
      <c r="M26">
        <v>28.303109730549384</v>
      </c>
      <c r="N26">
        <v>36.338505780531143</v>
      </c>
      <c r="O26">
        <v>0</v>
      </c>
      <c r="P26">
        <v>42.855617744571539</v>
      </c>
      <c r="Q26">
        <v>5.0418026577181978</v>
      </c>
      <c r="R26">
        <v>13.046534062271721</v>
      </c>
      <c r="S26">
        <v>8.1074562309562523</v>
      </c>
      <c r="T26">
        <v>0</v>
      </c>
      <c r="U26">
        <v>106.7572189397827</v>
      </c>
      <c r="V26">
        <v>5.5520285178526949</v>
      </c>
      <c r="W26">
        <v>14.098533186396457</v>
      </c>
      <c r="X26">
        <v>45.376191265988012</v>
      </c>
      <c r="Y26">
        <v>0</v>
      </c>
      <c r="Z26">
        <v>4.0319036764767269</v>
      </c>
      <c r="AA26">
        <v>12.964768616155293</v>
      </c>
      <c r="AB26">
        <v>8.0783220550981873</v>
      </c>
      <c r="AC26">
        <v>5.9541343004411544</v>
      </c>
      <c r="AD26">
        <v>0</v>
      </c>
      <c r="AE26">
        <v>10.137176189476383</v>
      </c>
      <c r="AF26">
        <v>1.8803932939639114</v>
      </c>
      <c r="AG26">
        <v>12.417953787763343</v>
      </c>
      <c r="AH26">
        <v>20.093394132227093</v>
      </c>
      <c r="AI26">
        <v>0</v>
      </c>
      <c r="AJ26">
        <v>0</v>
      </c>
      <c r="AK26">
        <v>16.002944061599102</v>
      </c>
      <c r="AL26">
        <v>0</v>
      </c>
      <c r="AM26">
        <v>4.8617555675487996</v>
      </c>
      <c r="AN26">
        <v>0.95897259106658328</v>
      </c>
      <c r="AO26">
        <v>0</v>
      </c>
      <c r="AP26">
        <v>0.19701393855539337</v>
      </c>
      <c r="AQ26">
        <v>0</v>
      </c>
      <c r="AR26">
        <v>14.262515031013764</v>
      </c>
      <c r="AS26">
        <v>10.013397399195636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44.975772029152537</v>
      </c>
      <c r="BB26">
        <f t="shared" si="0"/>
        <v>1030.9996353668419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68.649551241911922</v>
      </c>
      <c r="L27">
        <v>579.99421339688331</v>
      </c>
      <c r="M27">
        <v>28.303109730549384</v>
      </c>
      <c r="N27">
        <v>36.338505780531143</v>
      </c>
      <c r="O27">
        <v>0</v>
      </c>
      <c r="P27">
        <v>42.855617744571539</v>
      </c>
      <c r="Q27">
        <v>5.0418026577181978</v>
      </c>
      <c r="R27">
        <v>13.046534062271721</v>
      </c>
      <c r="S27">
        <v>8.1074562309562523</v>
      </c>
      <c r="T27">
        <v>0</v>
      </c>
      <c r="U27">
        <v>106.7572189397827</v>
      </c>
      <c r="V27">
        <v>5.5520285178526949</v>
      </c>
      <c r="W27">
        <v>14.098533186396457</v>
      </c>
      <c r="X27">
        <v>45.376191265988012</v>
      </c>
      <c r="Y27">
        <v>0</v>
      </c>
      <c r="Z27">
        <v>4.0319036764767269</v>
      </c>
      <c r="AA27">
        <v>12.964768616155293</v>
      </c>
      <c r="AB27">
        <v>8.0783220550981873</v>
      </c>
      <c r="AC27">
        <v>5.9541343004411544</v>
      </c>
      <c r="AD27">
        <v>2.4381446226525232</v>
      </c>
      <c r="AE27">
        <v>10.137176189476383</v>
      </c>
      <c r="AF27">
        <v>1.8803932939639114</v>
      </c>
      <c r="AG27">
        <v>12.417953787763343</v>
      </c>
      <c r="AH27">
        <v>27.547395419014816</v>
      </c>
      <c r="AI27">
        <v>1.1748573353838514</v>
      </c>
      <c r="AJ27">
        <v>0</v>
      </c>
      <c r="AK27">
        <v>16.002944061599102</v>
      </c>
      <c r="AL27">
        <v>0</v>
      </c>
      <c r="AM27">
        <v>4.8617555675487996</v>
      </c>
      <c r="AN27">
        <v>0.95897259106658328</v>
      </c>
      <c r="AO27">
        <v>0</v>
      </c>
      <c r="AP27">
        <v>0</v>
      </c>
      <c r="AQ27">
        <v>6.860673411989672</v>
      </c>
      <c r="AR27">
        <v>14.262515031013764</v>
      </c>
      <c r="AS27">
        <v>10.013397399195636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45.71691373077573</v>
      </c>
      <c r="BB27">
        <f t="shared" si="0"/>
        <v>1047.9891563834772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68.649551241911922</v>
      </c>
      <c r="L28">
        <v>579.99421339688331</v>
      </c>
      <c r="M28">
        <v>28.303109730549384</v>
      </c>
      <c r="N28">
        <v>36.338505780531143</v>
      </c>
      <c r="O28">
        <v>0</v>
      </c>
      <c r="P28">
        <v>42.855617744571539</v>
      </c>
      <c r="Q28">
        <v>5.0418026577181978</v>
      </c>
      <c r="R28">
        <v>13.046534062271721</v>
      </c>
      <c r="S28">
        <v>8.1074562309562523</v>
      </c>
      <c r="T28">
        <v>0</v>
      </c>
      <c r="U28">
        <v>106.7572189397827</v>
      </c>
      <c r="V28">
        <v>5.5520285178526949</v>
      </c>
      <c r="W28">
        <v>14.098533186396457</v>
      </c>
      <c r="X28">
        <v>45.376191265988012</v>
      </c>
      <c r="Y28">
        <v>0</v>
      </c>
      <c r="Z28">
        <v>4.0319036764767269</v>
      </c>
      <c r="AA28">
        <v>12.964768616155293</v>
      </c>
      <c r="AB28">
        <v>8.0783220550981873</v>
      </c>
      <c r="AC28">
        <v>5.960010206738712</v>
      </c>
      <c r="AD28">
        <v>4.8762892453050464</v>
      </c>
      <c r="AE28">
        <v>15.20576484029019</v>
      </c>
      <c r="AF28">
        <v>2.4869718764185595</v>
      </c>
      <c r="AG28">
        <v>12.417953787763343</v>
      </c>
      <c r="AH28">
        <v>38.890440609997917</v>
      </c>
      <c r="AI28">
        <v>5.0910483607303716</v>
      </c>
      <c r="AJ28">
        <v>0</v>
      </c>
      <c r="AK28">
        <v>16.002944061599102</v>
      </c>
      <c r="AL28">
        <v>0</v>
      </c>
      <c r="AM28">
        <v>4.8617555675487996</v>
      </c>
      <c r="AN28">
        <v>0.95897259106658328</v>
      </c>
      <c r="AO28">
        <v>0</v>
      </c>
      <c r="AP28">
        <v>0</v>
      </c>
      <c r="AQ28">
        <v>10.291009984967788</v>
      </c>
      <c r="AR28">
        <v>14.262515031013764</v>
      </c>
      <c r="AS28">
        <v>9.8114745946394919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46.829079548599083</v>
      </c>
      <c r="BB28">
        <f t="shared" si="0"/>
        <v>1073.4838283126242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87.00688791484032</v>
      </c>
      <c r="L29">
        <v>579.99421339688331</v>
      </c>
      <c r="M29">
        <v>28.303109730549384</v>
      </c>
      <c r="N29">
        <v>36.338505780531143</v>
      </c>
      <c r="O29">
        <v>0</v>
      </c>
      <c r="P29">
        <v>42.855617744571539</v>
      </c>
      <c r="Q29">
        <v>5.0418026577181978</v>
      </c>
      <c r="R29">
        <v>13.046534062271721</v>
      </c>
      <c r="S29">
        <v>8.1074562309562523</v>
      </c>
      <c r="T29">
        <v>0</v>
      </c>
      <c r="U29">
        <v>106.7572189397827</v>
      </c>
      <c r="V29">
        <v>5.5520285178526949</v>
      </c>
      <c r="W29">
        <v>14.098533186396457</v>
      </c>
      <c r="X29">
        <v>45.376191265988012</v>
      </c>
      <c r="Y29">
        <v>0</v>
      </c>
      <c r="Z29">
        <v>6.0478556748069288</v>
      </c>
      <c r="AA29">
        <v>12.964768616155293</v>
      </c>
      <c r="AB29">
        <v>12.154389068818572</v>
      </c>
      <c r="AC29">
        <v>8.9402114329260538</v>
      </c>
      <c r="AD29">
        <v>7.3144341470808794</v>
      </c>
      <c r="AE29">
        <v>15.20576484029019</v>
      </c>
      <c r="AF29">
        <v>2.5779584796325983</v>
      </c>
      <c r="AG29">
        <v>12.417953787763343</v>
      </c>
      <c r="AH29">
        <v>48.029694004383217</v>
      </c>
      <c r="AI29">
        <v>5.0910483607303716</v>
      </c>
      <c r="AJ29">
        <v>0</v>
      </c>
      <c r="AK29">
        <v>16.002944061599102</v>
      </c>
      <c r="AL29">
        <v>0</v>
      </c>
      <c r="AM29">
        <v>4.8617555675487996</v>
      </c>
      <c r="AN29">
        <v>0.95897259106658328</v>
      </c>
      <c r="AO29">
        <v>0</v>
      </c>
      <c r="AP29">
        <v>0</v>
      </c>
      <c r="AQ29">
        <v>13.721346823979344</v>
      </c>
      <c r="AR29">
        <v>14.262515031013764</v>
      </c>
      <c r="AS29">
        <v>9.8114745946394919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48.606761596150392</v>
      </c>
      <c r="BB29">
        <f t="shared" si="0"/>
        <v>1114.2344249146256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89.866416197036102</v>
      </c>
      <c r="L30">
        <v>579.99421339688331</v>
      </c>
      <c r="M30">
        <v>28.303109730549384</v>
      </c>
      <c r="N30">
        <v>36.338505780531143</v>
      </c>
      <c r="O30">
        <v>0</v>
      </c>
      <c r="P30">
        <v>42.855617744571539</v>
      </c>
      <c r="Q30">
        <v>5.0418026577181978</v>
      </c>
      <c r="R30">
        <v>13.046534062271721</v>
      </c>
      <c r="S30">
        <v>8.1074562309562523</v>
      </c>
      <c r="T30">
        <v>0</v>
      </c>
      <c r="U30">
        <v>106.7572189397827</v>
      </c>
      <c r="V30">
        <v>5.5520285178526949</v>
      </c>
      <c r="W30">
        <v>14.098533186396457</v>
      </c>
      <c r="X30">
        <v>45.376191265988012</v>
      </c>
      <c r="Y30">
        <v>0</v>
      </c>
      <c r="Z30">
        <v>6.0478556748069288</v>
      </c>
      <c r="AA30">
        <v>12.964768616155293</v>
      </c>
      <c r="AB30">
        <v>12.154389068818572</v>
      </c>
      <c r="AC30">
        <v>8.9402114329260538</v>
      </c>
      <c r="AD30">
        <v>11.215465710798906</v>
      </c>
      <c r="AE30">
        <v>15.20576484029019</v>
      </c>
      <c r="AF30">
        <v>2.5779584796325983</v>
      </c>
      <c r="AG30">
        <v>12.417953787763343</v>
      </c>
      <c r="AH30">
        <v>48.029694004383217</v>
      </c>
      <c r="AI30">
        <v>5.0910483607303716</v>
      </c>
      <c r="AJ30">
        <v>0</v>
      </c>
      <c r="AK30">
        <v>16.002944061599102</v>
      </c>
      <c r="AL30">
        <v>0</v>
      </c>
      <c r="AM30">
        <v>4.8617555675487996</v>
      </c>
      <c r="AN30">
        <v>0.95897259106658328</v>
      </c>
      <c r="AO30">
        <v>0</v>
      </c>
      <c r="AP30">
        <v>0</v>
      </c>
      <c r="AQ30">
        <v>13.721346823979344</v>
      </c>
      <c r="AR30">
        <v>14.262515031013764</v>
      </c>
      <c r="AS30">
        <v>9.8114745946394919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48.889352997709594</v>
      </c>
      <c r="BB30">
        <f t="shared" si="0"/>
        <v>1120.7123933589799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9.4238333667853951</v>
      </c>
      <c r="L31">
        <v>579.99421339688331</v>
      </c>
      <c r="M31">
        <v>28.303109730549384</v>
      </c>
      <c r="N31">
        <v>36.338505780531143</v>
      </c>
      <c r="O31">
        <v>0</v>
      </c>
      <c r="P31">
        <v>42.855617744571539</v>
      </c>
      <c r="Q31">
        <v>5.0418026577181978</v>
      </c>
      <c r="R31">
        <v>13.046534062271721</v>
      </c>
      <c r="S31">
        <v>8.1074562309562523</v>
      </c>
      <c r="T31">
        <v>0</v>
      </c>
      <c r="U31">
        <v>106.7572189397827</v>
      </c>
      <c r="V31">
        <v>5.5520285178526949</v>
      </c>
      <c r="W31">
        <v>14.098533186396457</v>
      </c>
      <c r="X31">
        <v>45.376191265988012</v>
      </c>
      <c r="Y31">
        <v>0</v>
      </c>
      <c r="Z31">
        <v>6.0478556748069288</v>
      </c>
      <c r="AA31">
        <v>12.964768616155293</v>
      </c>
      <c r="AB31">
        <v>12.154389068818572</v>
      </c>
      <c r="AC31">
        <v>8.9402114329260538</v>
      </c>
      <c r="AD31">
        <v>11.215465710798906</v>
      </c>
      <c r="AE31">
        <v>15.20576484029019</v>
      </c>
      <c r="AF31">
        <v>2.5779584796325983</v>
      </c>
      <c r="AG31">
        <v>12.417953787763343</v>
      </c>
      <c r="AH31">
        <v>48.029694004383217</v>
      </c>
      <c r="AI31">
        <v>5.0910483607303716</v>
      </c>
      <c r="AJ31">
        <v>0</v>
      </c>
      <c r="AK31">
        <v>16.002944061599102</v>
      </c>
      <c r="AL31">
        <v>0</v>
      </c>
      <c r="AM31">
        <v>4.8617555675487996</v>
      </c>
      <c r="AN31">
        <v>0.95897259106658328</v>
      </c>
      <c r="AO31">
        <v>0</v>
      </c>
      <c r="AP31">
        <v>1.7731264075298598</v>
      </c>
      <c r="AQ31">
        <v>13.721346823979344</v>
      </c>
      <c r="AR31">
        <v>16.30001690386413</v>
      </c>
      <c r="AS31">
        <v>9.8114745946394919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45.686137297525001</v>
      </c>
      <c r="BB31">
        <f t="shared" si="0"/>
        <v>1047.2836545092944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5.4581785039647519</v>
      </c>
      <c r="L32">
        <v>501.3134388496814</v>
      </c>
      <c r="M32">
        <v>28.303109730549384</v>
      </c>
      <c r="N32">
        <v>36.338505780531143</v>
      </c>
      <c r="O32">
        <v>0</v>
      </c>
      <c r="P32">
        <v>42.855617744571539</v>
      </c>
      <c r="Q32">
        <v>0</v>
      </c>
      <c r="R32">
        <v>13.043756623717465</v>
      </c>
      <c r="S32">
        <v>0</v>
      </c>
      <c r="T32">
        <v>0</v>
      </c>
      <c r="U32">
        <v>106.7572189397827</v>
      </c>
      <c r="V32">
        <v>5.5520285178526949</v>
      </c>
      <c r="W32">
        <v>14.098533186396457</v>
      </c>
      <c r="X32">
        <v>45.376191265988012</v>
      </c>
      <c r="Y32">
        <v>0</v>
      </c>
      <c r="Z32">
        <v>6.0478556748069288</v>
      </c>
      <c r="AA32">
        <v>12.964768616155293</v>
      </c>
      <c r="AB32">
        <v>12.154389068818572</v>
      </c>
      <c r="AC32">
        <v>8.9402114329260538</v>
      </c>
      <c r="AD32">
        <v>11.215465710798906</v>
      </c>
      <c r="AE32">
        <v>15.20576484029019</v>
      </c>
      <c r="AF32">
        <v>2.5779584796325983</v>
      </c>
      <c r="AG32">
        <v>12.417953787763343</v>
      </c>
      <c r="AH32">
        <v>48.029694004383217</v>
      </c>
      <c r="AI32">
        <v>5.0910483607303716</v>
      </c>
      <c r="AJ32">
        <v>0</v>
      </c>
      <c r="AK32">
        <v>16.002944061599102</v>
      </c>
      <c r="AL32">
        <v>0</v>
      </c>
      <c r="AM32">
        <v>4.8617555675487996</v>
      </c>
      <c r="AN32">
        <v>0.95897259106658328</v>
      </c>
      <c r="AO32">
        <v>0</v>
      </c>
      <c r="AP32">
        <v>1.7731264075298598</v>
      </c>
      <c r="AQ32">
        <v>13.721346823979344</v>
      </c>
      <c r="AR32">
        <v>16.30001690386413</v>
      </c>
      <c r="AS32">
        <v>9.8114745946394919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41.681761429707898</v>
      </c>
      <c r="BB32">
        <f t="shared" si="0"/>
        <v>955.48956463986042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433.44672382190345</v>
      </c>
      <c r="M33">
        <v>28.303109730549384</v>
      </c>
      <c r="N33">
        <v>36.338505780531143</v>
      </c>
      <c r="O33">
        <v>0</v>
      </c>
      <c r="P33">
        <v>42.855617744571539</v>
      </c>
      <c r="Q33">
        <v>0.94904316522598642</v>
      </c>
      <c r="R33">
        <v>13.047578775148976</v>
      </c>
      <c r="S33">
        <v>1.0124305725070666</v>
      </c>
      <c r="T33">
        <v>0</v>
      </c>
      <c r="U33">
        <v>106.7572189397827</v>
      </c>
      <c r="V33">
        <v>5.5553992509415382</v>
      </c>
      <c r="W33">
        <v>14.673293135413212</v>
      </c>
      <c r="X33">
        <v>45.376191265988012</v>
      </c>
      <c r="Y33">
        <v>0</v>
      </c>
      <c r="Z33">
        <v>4.0319036764767269</v>
      </c>
      <c r="AA33">
        <v>12.964768616155293</v>
      </c>
      <c r="AB33">
        <v>12.154389068818572</v>
      </c>
      <c r="AC33">
        <v>8.9402114329260538</v>
      </c>
      <c r="AD33">
        <v>7.3144341470808794</v>
      </c>
      <c r="AE33">
        <v>15.20576484029019</v>
      </c>
      <c r="AF33">
        <v>2.4869718764185595</v>
      </c>
      <c r="AG33">
        <v>12.417953787763343</v>
      </c>
      <c r="AH33">
        <v>38.890440609997917</v>
      </c>
      <c r="AI33">
        <v>5.0910483607303716</v>
      </c>
      <c r="AJ33">
        <v>0</v>
      </c>
      <c r="AK33">
        <v>16.002944061599102</v>
      </c>
      <c r="AL33">
        <v>0</v>
      </c>
      <c r="AM33">
        <v>4.8617555675487996</v>
      </c>
      <c r="AN33">
        <v>0.95897259106658328</v>
      </c>
      <c r="AO33">
        <v>0</v>
      </c>
      <c r="AP33">
        <v>1.7731264075298598</v>
      </c>
      <c r="AQ33">
        <v>13.721346823979344</v>
      </c>
      <c r="AR33">
        <v>14.262515031013764</v>
      </c>
      <c r="AS33">
        <v>9.8114745946394919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38.004774587681723</v>
      </c>
      <c r="BB33">
        <f t="shared" si="0"/>
        <v>871.20035908891612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366.03093490852655</v>
      </c>
      <c r="M34">
        <v>28.303109730549384</v>
      </c>
      <c r="N34">
        <v>36.338505780531143</v>
      </c>
      <c r="O34">
        <v>0</v>
      </c>
      <c r="P34">
        <v>42.855617744571539</v>
      </c>
      <c r="Q34">
        <v>0.94904316522598642</v>
      </c>
      <c r="R34">
        <v>13.047578775148976</v>
      </c>
      <c r="S34">
        <v>1.0124305725070666</v>
      </c>
      <c r="T34">
        <v>0</v>
      </c>
      <c r="U34">
        <v>106.7572189397827</v>
      </c>
      <c r="V34">
        <v>5.5553992509415382</v>
      </c>
      <c r="W34">
        <v>14.246402446071285</v>
      </c>
      <c r="X34">
        <v>45.376191265988012</v>
      </c>
      <c r="Y34">
        <v>0</v>
      </c>
      <c r="Z34">
        <v>4.0319036764767269</v>
      </c>
      <c r="AA34">
        <v>8.6266550381966169</v>
      </c>
      <c r="AB34">
        <v>12.154389068818572</v>
      </c>
      <c r="AC34">
        <v>5.9541343004411544</v>
      </c>
      <c r="AD34">
        <v>2.8038664974805534</v>
      </c>
      <c r="AE34">
        <v>10.137176189476383</v>
      </c>
      <c r="AF34">
        <v>2.4869718764185595</v>
      </c>
      <c r="AG34">
        <v>12.417953787763343</v>
      </c>
      <c r="AH34">
        <v>27.547395419014816</v>
      </c>
      <c r="AI34">
        <v>1.1748573353838514</v>
      </c>
      <c r="AJ34">
        <v>0</v>
      </c>
      <c r="AK34">
        <v>16.002944061599102</v>
      </c>
      <c r="AL34">
        <v>0</v>
      </c>
      <c r="AM34">
        <v>4.8617555675487996</v>
      </c>
      <c r="AN34">
        <v>0.95897259106658328</v>
      </c>
      <c r="AO34">
        <v>0</v>
      </c>
      <c r="AP34">
        <v>1.7731264075298598</v>
      </c>
      <c r="AQ34">
        <v>10.291009984967788</v>
      </c>
      <c r="AR34">
        <v>14.262515031013764</v>
      </c>
      <c r="AS34">
        <v>9.8114745946394919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33.681166521520993</v>
      </c>
      <c r="BB34">
        <f t="shared" si="0"/>
        <v>772.08836748615931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5.0093498365812339</v>
      </c>
      <c r="L35">
        <v>349.85997105080253</v>
      </c>
      <c r="M35">
        <v>28.303109730549384</v>
      </c>
      <c r="N35">
        <v>36.338505780531143</v>
      </c>
      <c r="O35">
        <v>0</v>
      </c>
      <c r="P35">
        <v>42.855617744571539</v>
      </c>
      <c r="Q35">
        <v>3.0098564745202987</v>
      </c>
      <c r="R35">
        <v>13.047578775148976</v>
      </c>
      <c r="S35">
        <v>4.134850577940286</v>
      </c>
      <c r="T35">
        <v>0</v>
      </c>
      <c r="U35">
        <v>107.3145731604022</v>
      </c>
      <c r="V35">
        <v>5.5553992509415382</v>
      </c>
      <c r="W35">
        <v>14.101664597114274</v>
      </c>
      <c r="X35">
        <v>45.376191265988012</v>
      </c>
      <c r="Y35">
        <v>0</v>
      </c>
      <c r="Z35">
        <v>4.0319036764767269</v>
      </c>
      <c r="AA35">
        <v>8.6266550381966169</v>
      </c>
      <c r="AB35">
        <v>12.154389068818572</v>
      </c>
      <c r="AC35">
        <v>5.9541343004411544</v>
      </c>
      <c r="AD35">
        <v>0</v>
      </c>
      <c r="AE35">
        <v>5.051224633613197</v>
      </c>
      <c r="AF35">
        <v>2.4869718764185595</v>
      </c>
      <c r="AG35">
        <v>12.417953787763343</v>
      </c>
      <c r="AH35">
        <v>19.445220148194529</v>
      </c>
      <c r="AI35">
        <v>0</v>
      </c>
      <c r="AJ35">
        <v>0</v>
      </c>
      <c r="AK35">
        <v>16.002944061599102</v>
      </c>
      <c r="AL35">
        <v>0</v>
      </c>
      <c r="AM35">
        <v>4.8617555675487996</v>
      </c>
      <c r="AN35">
        <v>0.97815137975370481</v>
      </c>
      <c r="AO35">
        <v>0</v>
      </c>
      <c r="AP35">
        <v>1.7731264075298598</v>
      </c>
      <c r="AQ35">
        <v>6.860673411989672</v>
      </c>
      <c r="AR35">
        <v>14.262515031013764</v>
      </c>
      <c r="AS35">
        <v>9.8114745946394919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32.588356819375875</v>
      </c>
      <c r="BB35">
        <f t="shared" si="0"/>
        <v>747.03740440971262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5.0093498365812339</v>
      </c>
      <c r="L36">
        <v>354.540967236521</v>
      </c>
      <c r="M36">
        <v>28.303109730549384</v>
      </c>
      <c r="N36">
        <v>36.338505780531143</v>
      </c>
      <c r="O36">
        <v>0</v>
      </c>
      <c r="P36">
        <v>42.855617744571539</v>
      </c>
      <c r="Q36">
        <v>3.0098564745202987</v>
      </c>
      <c r="R36">
        <v>13.047578775148976</v>
      </c>
      <c r="S36">
        <v>4.134850577940286</v>
      </c>
      <c r="T36">
        <v>0</v>
      </c>
      <c r="U36">
        <v>107.34719945677044</v>
      </c>
      <c r="V36">
        <v>5.5553992509415382</v>
      </c>
      <c r="W36">
        <v>14.101664597114274</v>
      </c>
      <c r="X36">
        <v>45.376191265988012</v>
      </c>
      <c r="Y36">
        <v>0</v>
      </c>
      <c r="Z36">
        <v>4.0319036764767269</v>
      </c>
      <c r="AA36">
        <v>8.6266550381966169</v>
      </c>
      <c r="AB36">
        <v>8.0783220550981873</v>
      </c>
      <c r="AC36">
        <v>5.9541343004411544</v>
      </c>
      <c r="AD36">
        <v>0</v>
      </c>
      <c r="AE36">
        <v>0</v>
      </c>
      <c r="AF36">
        <v>2.4869718764185595</v>
      </c>
      <c r="AG36">
        <v>12.417953787763343</v>
      </c>
      <c r="AH36">
        <v>12.963480307868918</v>
      </c>
      <c r="AI36">
        <v>0</v>
      </c>
      <c r="AJ36">
        <v>0</v>
      </c>
      <c r="AK36">
        <v>16.002944061599102</v>
      </c>
      <c r="AL36">
        <v>0</v>
      </c>
      <c r="AM36">
        <v>4.8617555675487996</v>
      </c>
      <c r="AN36">
        <v>0.97815137975370481</v>
      </c>
      <c r="AO36">
        <v>0</v>
      </c>
      <c r="AP36">
        <v>1.7731264075298598</v>
      </c>
      <c r="AQ36">
        <v>6.860673411989672</v>
      </c>
      <c r="AR36">
        <v>14.262515031013764</v>
      </c>
      <c r="AS36">
        <v>9.8114745946394919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32.132928722942914</v>
      </c>
      <c r="BB36">
        <f t="shared" si="0"/>
        <v>736.5974235005732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5.0302258729380238</v>
      </c>
      <c r="L37">
        <v>355.94509660224969</v>
      </c>
      <c r="M37">
        <v>28.303109730549384</v>
      </c>
      <c r="N37">
        <v>36.338505780531143</v>
      </c>
      <c r="O37">
        <v>0</v>
      </c>
      <c r="P37">
        <v>42.855617744571539</v>
      </c>
      <c r="Q37">
        <v>3.0098564745202987</v>
      </c>
      <c r="R37">
        <v>13.047578775148976</v>
      </c>
      <c r="S37">
        <v>4.134850577940286</v>
      </c>
      <c r="T37">
        <v>0</v>
      </c>
      <c r="U37">
        <v>107.34719945677044</v>
      </c>
      <c r="V37">
        <v>5.5553992509415382</v>
      </c>
      <c r="W37">
        <v>14.128187593970329</v>
      </c>
      <c r="X37">
        <v>45.375995092691078</v>
      </c>
      <c r="Y37">
        <v>0</v>
      </c>
      <c r="Z37">
        <v>4.0319036764767269</v>
      </c>
      <c r="AA37">
        <v>6.4639161135462322</v>
      </c>
      <c r="AB37">
        <v>8.0783220550981873</v>
      </c>
      <c r="AC37">
        <v>5.9541343004411544</v>
      </c>
      <c r="AD37">
        <v>0</v>
      </c>
      <c r="AE37">
        <v>0</v>
      </c>
      <c r="AF37">
        <v>2.4869718764185595</v>
      </c>
      <c r="AG37">
        <v>12.417953787763343</v>
      </c>
      <c r="AH37">
        <v>5.1853921858693379</v>
      </c>
      <c r="AI37">
        <v>0</v>
      </c>
      <c r="AJ37">
        <v>0</v>
      </c>
      <c r="AK37">
        <v>16.002944061599102</v>
      </c>
      <c r="AL37">
        <v>0</v>
      </c>
      <c r="AM37">
        <v>4.8617555675487996</v>
      </c>
      <c r="AN37">
        <v>0.97815137975370481</v>
      </c>
      <c r="AO37">
        <v>0</v>
      </c>
      <c r="AP37">
        <v>0</v>
      </c>
      <c r="AQ37">
        <v>3.4303368390115581</v>
      </c>
      <c r="AR37">
        <v>14.262515031013764</v>
      </c>
      <c r="AS37">
        <v>9.8114745946394919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31.560563086839686</v>
      </c>
      <c r="BB37">
        <f t="shared" si="0"/>
        <v>723.47683133516307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5.155459903787003</v>
      </c>
      <c r="L38">
        <v>359.20336930323685</v>
      </c>
      <c r="M38">
        <v>28.303109730549384</v>
      </c>
      <c r="N38">
        <v>36.338505780531143</v>
      </c>
      <c r="O38">
        <v>0</v>
      </c>
      <c r="P38">
        <v>42.855617744571539</v>
      </c>
      <c r="Q38">
        <v>3.0098564745202987</v>
      </c>
      <c r="R38">
        <v>13.047578775148976</v>
      </c>
      <c r="S38">
        <v>4.134850577940286</v>
      </c>
      <c r="T38">
        <v>0</v>
      </c>
      <c r="U38">
        <v>107.34719945677044</v>
      </c>
      <c r="V38">
        <v>5.5553992509415382</v>
      </c>
      <c r="W38">
        <v>14.128187593970329</v>
      </c>
      <c r="X38">
        <v>45.375995092691078</v>
      </c>
      <c r="Y38">
        <v>0</v>
      </c>
      <c r="Z38">
        <v>4.0319036764767269</v>
      </c>
      <c r="AA38">
        <v>4.3215895387184302</v>
      </c>
      <c r="AB38">
        <v>8.0783220550981873</v>
      </c>
      <c r="AC38">
        <v>5.9541343004411544</v>
      </c>
      <c r="AD38">
        <v>0</v>
      </c>
      <c r="AE38">
        <v>0</v>
      </c>
      <c r="AF38">
        <v>2.4869718764185595</v>
      </c>
      <c r="AG38">
        <v>12.417953787763343</v>
      </c>
      <c r="AH38">
        <v>0</v>
      </c>
      <c r="AI38">
        <v>0</v>
      </c>
      <c r="AJ38">
        <v>0</v>
      </c>
      <c r="AK38">
        <v>16.002944061599102</v>
      </c>
      <c r="AL38">
        <v>0</v>
      </c>
      <c r="AM38">
        <v>4.8617555675487996</v>
      </c>
      <c r="AN38">
        <v>0.97815137975370481</v>
      </c>
      <c r="AO38">
        <v>0</v>
      </c>
      <c r="AP38">
        <v>0</v>
      </c>
      <c r="AQ38">
        <v>3.4303368390115581</v>
      </c>
      <c r="AR38">
        <v>16.30001690386413</v>
      </c>
      <c r="AS38">
        <v>9.8114745946394919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31.480862602318453</v>
      </c>
      <c r="BB38">
        <f t="shared" si="0"/>
        <v>721.64982166367372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5.1555282609389321</v>
      </c>
      <c r="L39">
        <v>360.20591543458096</v>
      </c>
      <c r="M39">
        <v>28.303109730549384</v>
      </c>
      <c r="N39">
        <v>36.338505780531143</v>
      </c>
      <c r="O39">
        <v>0</v>
      </c>
      <c r="P39">
        <v>42.855617744571539</v>
      </c>
      <c r="Q39">
        <v>3.2137603066588785</v>
      </c>
      <c r="R39">
        <v>13.043756623717465</v>
      </c>
      <c r="S39">
        <v>4.134850577940286</v>
      </c>
      <c r="T39">
        <v>0</v>
      </c>
      <c r="U39">
        <v>107.34719945677044</v>
      </c>
      <c r="V39">
        <v>5.5553992509415382</v>
      </c>
      <c r="W39">
        <v>14.128187593970329</v>
      </c>
      <c r="X39">
        <v>45.375995092691078</v>
      </c>
      <c r="Y39">
        <v>0</v>
      </c>
      <c r="Z39">
        <v>4.0319036764767269</v>
      </c>
      <c r="AA39">
        <v>1.9440349021081191</v>
      </c>
      <c r="AB39">
        <v>8.0783220550981873</v>
      </c>
      <c r="AC39">
        <v>5.9541343004411544</v>
      </c>
      <c r="AD39">
        <v>0</v>
      </c>
      <c r="AE39">
        <v>0</v>
      </c>
      <c r="AF39">
        <v>2.4869718764185595</v>
      </c>
      <c r="AG39">
        <v>12.417953787763343</v>
      </c>
      <c r="AH39">
        <v>0</v>
      </c>
      <c r="AI39">
        <v>0</v>
      </c>
      <c r="AJ39">
        <v>0</v>
      </c>
      <c r="AK39">
        <v>16.002944061599102</v>
      </c>
      <c r="AL39">
        <v>0</v>
      </c>
      <c r="AM39">
        <v>4.8617555675487996</v>
      </c>
      <c r="AN39">
        <v>0.97815137975370481</v>
      </c>
      <c r="AO39">
        <v>0</v>
      </c>
      <c r="AP39">
        <v>7.8805511386736055E-2</v>
      </c>
      <c r="AQ39">
        <v>3.4303368390115581</v>
      </c>
      <c r="AR39">
        <v>16.30001690386413</v>
      </c>
      <c r="AS39">
        <v>9.8114745946394919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31.435047588756746</v>
      </c>
      <c r="BB39">
        <f t="shared" si="0"/>
        <v>720.59958372121491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315.83037926926238</v>
      </c>
      <c r="M40">
        <v>28.303109730549384</v>
      </c>
      <c r="N40">
        <v>36.338505780531143</v>
      </c>
      <c r="O40">
        <v>0</v>
      </c>
      <c r="P40">
        <v>42.855617744571539</v>
      </c>
      <c r="Q40">
        <v>2.8998370595787124</v>
      </c>
      <c r="R40">
        <v>13.043756623717465</v>
      </c>
      <c r="S40">
        <v>1.0124305725070666</v>
      </c>
      <c r="T40">
        <v>0</v>
      </c>
      <c r="U40">
        <v>107.34719945677044</v>
      </c>
      <c r="V40">
        <v>5.5553992509415382</v>
      </c>
      <c r="W40">
        <v>14.128187593970329</v>
      </c>
      <c r="X40">
        <v>45.375995092691078</v>
      </c>
      <c r="Y40">
        <v>0</v>
      </c>
      <c r="Z40">
        <v>4.0319036764767269</v>
      </c>
      <c r="AA40">
        <v>0</v>
      </c>
      <c r="AB40">
        <v>8.0783220550981873</v>
      </c>
      <c r="AC40">
        <v>5.9541343004411544</v>
      </c>
      <c r="AD40">
        <v>0</v>
      </c>
      <c r="AE40">
        <v>0</v>
      </c>
      <c r="AF40">
        <v>2.4869718764185595</v>
      </c>
      <c r="AG40">
        <v>12.417953787763343</v>
      </c>
      <c r="AH40">
        <v>0</v>
      </c>
      <c r="AI40">
        <v>0</v>
      </c>
      <c r="AJ40">
        <v>0</v>
      </c>
      <c r="AK40">
        <v>16.002944061599102</v>
      </c>
      <c r="AL40">
        <v>0</v>
      </c>
      <c r="AM40">
        <v>4.8617555675487996</v>
      </c>
      <c r="AN40">
        <v>0.97815137975370481</v>
      </c>
      <c r="AO40">
        <v>0</v>
      </c>
      <c r="AP40">
        <v>7.8805511386736055E-2</v>
      </c>
      <c r="AQ40">
        <v>3.4303368390115581</v>
      </c>
      <c r="AR40">
        <v>14.60209846303758</v>
      </c>
      <c r="AS40">
        <v>9.8114745946394919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29.068776298049492</v>
      </c>
      <c r="BB40">
        <f t="shared" si="0"/>
        <v>666.35649399021668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6.2617246614452074E-2</v>
      </c>
      <c r="L41">
        <v>315.83037926926238</v>
      </c>
      <c r="M41">
        <v>28.303109730549384</v>
      </c>
      <c r="N41">
        <v>36.338505780531143</v>
      </c>
      <c r="O41">
        <v>0</v>
      </c>
      <c r="P41">
        <v>42.855617744571539</v>
      </c>
      <c r="Q41">
        <v>2.9054914624510477</v>
      </c>
      <c r="R41">
        <v>13.043756623717465</v>
      </c>
      <c r="S41">
        <v>2.8590675024666998</v>
      </c>
      <c r="T41">
        <v>0</v>
      </c>
      <c r="U41">
        <v>107.34719945677044</v>
      </c>
      <c r="V41">
        <v>5.3423130863766284</v>
      </c>
      <c r="W41">
        <v>14.128187593970329</v>
      </c>
      <c r="X41">
        <v>45.375995092691078</v>
      </c>
      <c r="Y41">
        <v>0</v>
      </c>
      <c r="Z41">
        <v>4.0319036764767269</v>
      </c>
      <c r="AA41">
        <v>0</v>
      </c>
      <c r="AB41">
        <v>8.0783220550981873</v>
      </c>
      <c r="AC41">
        <v>2.9770674280149372</v>
      </c>
      <c r="AD41">
        <v>0</v>
      </c>
      <c r="AE41">
        <v>0</v>
      </c>
      <c r="AF41">
        <v>2.4869718764185595</v>
      </c>
      <c r="AG41">
        <v>12.417953787763343</v>
      </c>
      <c r="AH41">
        <v>0</v>
      </c>
      <c r="AI41">
        <v>0</v>
      </c>
      <c r="AJ41">
        <v>0</v>
      </c>
      <c r="AK41">
        <v>16.002944061599102</v>
      </c>
      <c r="AL41">
        <v>0</v>
      </c>
      <c r="AM41">
        <v>4.8617555675487996</v>
      </c>
      <c r="AN41">
        <v>0.97815137975370481</v>
      </c>
      <c r="AO41">
        <v>0</v>
      </c>
      <c r="AP41">
        <v>7.8805511386736055E-2</v>
      </c>
      <c r="AQ41">
        <v>3.4303368390115581</v>
      </c>
      <c r="AR41">
        <v>14.60209846303758</v>
      </c>
      <c r="AS41">
        <v>9.8114745946394919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29.015471079724122</v>
      </c>
      <c r="BB41">
        <f t="shared" si="0"/>
        <v>665.13455475099738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6.2617246614452074E-2</v>
      </c>
      <c r="L42">
        <v>315.83037926926238</v>
      </c>
      <c r="M42">
        <v>28.303109730549384</v>
      </c>
      <c r="N42">
        <v>36.338505780531143</v>
      </c>
      <c r="O42">
        <v>0</v>
      </c>
      <c r="P42">
        <v>42.855617744571539</v>
      </c>
      <c r="Q42">
        <v>2.9054914624510477</v>
      </c>
      <c r="R42">
        <v>13.043756623717465</v>
      </c>
      <c r="S42">
        <v>2.8590675024666998</v>
      </c>
      <c r="T42">
        <v>0</v>
      </c>
      <c r="U42">
        <v>107.34719945677044</v>
      </c>
      <c r="V42">
        <v>5.2797078548956522</v>
      </c>
      <c r="W42">
        <v>14.128187593970329</v>
      </c>
      <c r="X42">
        <v>45.375995092691078</v>
      </c>
      <c r="Y42">
        <v>0</v>
      </c>
      <c r="Z42">
        <v>4.0319036764767269</v>
      </c>
      <c r="AA42">
        <v>0</v>
      </c>
      <c r="AB42">
        <v>4.0186575807775968</v>
      </c>
      <c r="AC42">
        <v>2.9770674280149372</v>
      </c>
      <c r="AD42">
        <v>0</v>
      </c>
      <c r="AE42">
        <v>0</v>
      </c>
      <c r="AF42">
        <v>2.4869718764185595</v>
      </c>
      <c r="AG42">
        <v>12.417953787763343</v>
      </c>
      <c r="AH42">
        <v>0</v>
      </c>
      <c r="AI42">
        <v>0</v>
      </c>
      <c r="AJ42">
        <v>0</v>
      </c>
      <c r="AK42">
        <v>16.002944061599102</v>
      </c>
      <c r="AL42">
        <v>0</v>
      </c>
      <c r="AM42">
        <v>4.8617555675487996</v>
      </c>
      <c r="AN42">
        <v>0.97815137975370481</v>
      </c>
      <c r="AO42">
        <v>0</v>
      </c>
      <c r="AP42">
        <v>7.8805511386736055E-2</v>
      </c>
      <c r="AQ42">
        <v>3.4303368390115581</v>
      </c>
      <c r="AR42">
        <v>14.60209846303758</v>
      </c>
      <c r="AS42">
        <v>9.8114745946394919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28.843160206021615</v>
      </c>
      <c r="BB42">
        <f t="shared" si="0"/>
        <v>661.18459591889814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7.3053867007069367E-2</v>
      </c>
      <c r="L43">
        <v>315.83037926926238</v>
      </c>
      <c r="M43">
        <v>28.303109730549384</v>
      </c>
      <c r="N43">
        <v>36.338505780531143</v>
      </c>
      <c r="O43">
        <v>0</v>
      </c>
      <c r="P43">
        <v>42.855617744571539</v>
      </c>
      <c r="Q43">
        <v>2.9044535334963246</v>
      </c>
      <c r="R43">
        <v>13.043756623717465</v>
      </c>
      <c r="S43">
        <v>2.8590675024666998</v>
      </c>
      <c r="T43">
        <v>0</v>
      </c>
      <c r="U43">
        <v>107.34719945677044</v>
      </c>
      <c r="V43">
        <v>5.5548381942890037</v>
      </c>
      <c r="W43">
        <v>14.272923648983744</v>
      </c>
      <c r="X43">
        <v>45.174004522565561</v>
      </c>
      <c r="Y43">
        <v>0</v>
      </c>
      <c r="Z43">
        <v>4.0319036764767269</v>
      </c>
      <c r="AA43">
        <v>0</v>
      </c>
      <c r="AB43">
        <v>4.0186575807775968</v>
      </c>
      <c r="AC43">
        <v>2.9770674280149372</v>
      </c>
      <c r="AD43">
        <v>0</v>
      </c>
      <c r="AE43">
        <v>0</v>
      </c>
      <c r="AF43">
        <v>2.4869718764185595</v>
      </c>
      <c r="AG43">
        <v>12.417953787763343</v>
      </c>
      <c r="AH43">
        <v>0</v>
      </c>
      <c r="AI43">
        <v>0</v>
      </c>
      <c r="AJ43">
        <v>0</v>
      </c>
      <c r="AK43">
        <v>16.002944061599102</v>
      </c>
      <c r="AL43">
        <v>0</v>
      </c>
      <c r="AM43">
        <v>4.8617555675487996</v>
      </c>
      <c r="AN43">
        <v>0.97815137975370481</v>
      </c>
      <c r="AO43">
        <v>0</v>
      </c>
      <c r="AP43">
        <v>7.8805511386736055E-2</v>
      </c>
      <c r="AQ43">
        <v>3.4303368390115581</v>
      </c>
      <c r="AR43">
        <v>14.60209846303758</v>
      </c>
      <c r="AS43">
        <v>9.8114745946394919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28.852660280778679</v>
      </c>
      <c r="BB43">
        <f t="shared" si="0"/>
        <v>661.40237035986036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7.3053867007069367E-2</v>
      </c>
      <c r="L44">
        <v>315.83037926926238</v>
      </c>
      <c r="M44">
        <v>28.303109730549384</v>
      </c>
      <c r="N44">
        <v>36.338505780531143</v>
      </c>
      <c r="O44">
        <v>0</v>
      </c>
      <c r="P44">
        <v>42.855617744571539</v>
      </c>
      <c r="Q44">
        <v>2.9044535334963246</v>
      </c>
      <c r="R44">
        <v>13.043756623717465</v>
      </c>
      <c r="S44">
        <v>2.8590675024666998</v>
      </c>
      <c r="T44">
        <v>0</v>
      </c>
      <c r="U44">
        <v>107.34719945677044</v>
      </c>
      <c r="V44">
        <v>5.5548381942890037</v>
      </c>
      <c r="W44">
        <v>14.272923648983744</v>
      </c>
      <c r="X44">
        <v>45.376191265988012</v>
      </c>
      <c r="Y44">
        <v>0</v>
      </c>
      <c r="Z44">
        <v>4.0319036764767269</v>
      </c>
      <c r="AA44">
        <v>0</v>
      </c>
      <c r="AB44">
        <v>4.0186575807775968</v>
      </c>
      <c r="AC44">
        <v>2.9770674280149372</v>
      </c>
      <c r="AD44">
        <v>0</v>
      </c>
      <c r="AE44">
        <v>0</v>
      </c>
      <c r="AF44">
        <v>2.4869718764185595</v>
      </c>
      <c r="AG44">
        <v>12.417953787763343</v>
      </c>
      <c r="AH44">
        <v>0</v>
      </c>
      <c r="AI44">
        <v>0</v>
      </c>
      <c r="AJ44">
        <v>0</v>
      </c>
      <c r="AK44">
        <v>16.002944061599102</v>
      </c>
      <c r="AL44">
        <v>0</v>
      </c>
      <c r="AM44">
        <v>4.8617555675487996</v>
      </c>
      <c r="AN44">
        <v>0.97815137975370481</v>
      </c>
      <c r="AO44">
        <v>0</v>
      </c>
      <c r="AP44">
        <v>7.8805511386736055E-2</v>
      </c>
      <c r="AQ44">
        <v>3.4303368390115581</v>
      </c>
      <c r="AR44">
        <v>14.60209846303758</v>
      </c>
      <c r="AS44">
        <v>9.8114745946394919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28.861111686653743</v>
      </c>
      <c r="BB44">
        <f t="shared" si="0"/>
        <v>661.59610569740778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7.3053867007069367E-2</v>
      </c>
      <c r="L45">
        <v>315.83037926926238</v>
      </c>
      <c r="M45">
        <v>28.303109730549384</v>
      </c>
      <c r="N45">
        <v>36.338505780531143</v>
      </c>
      <c r="O45">
        <v>0</v>
      </c>
      <c r="P45">
        <v>42.855617744571539</v>
      </c>
      <c r="Q45">
        <v>2.921965653871581</v>
      </c>
      <c r="R45">
        <v>13.044533624860742</v>
      </c>
      <c r="S45">
        <v>2.8374308983816205</v>
      </c>
      <c r="T45">
        <v>0</v>
      </c>
      <c r="U45">
        <v>107.34719945677044</v>
      </c>
      <c r="V45">
        <v>5.5548381942890037</v>
      </c>
      <c r="W45">
        <v>14.272923648983744</v>
      </c>
      <c r="X45">
        <v>45.376191265988012</v>
      </c>
      <c r="Y45">
        <v>0</v>
      </c>
      <c r="Z45">
        <v>4.0319036764767269</v>
      </c>
      <c r="AA45">
        <v>0</v>
      </c>
      <c r="AB45">
        <v>4.0186575807775968</v>
      </c>
      <c r="AC45">
        <v>2.9770674280149372</v>
      </c>
      <c r="AD45">
        <v>0</v>
      </c>
      <c r="AE45">
        <v>0</v>
      </c>
      <c r="AF45">
        <v>2.4869718764185595</v>
      </c>
      <c r="AG45">
        <v>12.417953787763343</v>
      </c>
      <c r="AH45">
        <v>0</v>
      </c>
      <c r="AI45">
        <v>0</v>
      </c>
      <c r="AJ45">
        <v>0</v>
      </c>
      <c r="AK45">
        <v>16.002944061599102</v>
      </c>
      <c r="AL45">
        <v>0</v>
      </c>
      <c r="AM45">
        <v>4.8617555675487996</v>
      </c>
      <c r="AN45">
        <v>0.95897259106658328</v>
      </c>
      <c r="AO45">
        <v>0</v>
      </c>
      <c r="AP45">
        <v>7.8805511386736055E-2</v>
      </c>
      <c r="AQ45">
        <v>3.4303368390115581</v>
      </c>
      <c r="AR45">
        <v>14.60209846303758</v>
      </c>
      <c r="AS45">
        <v>9.8114745946394919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28.860170088515339</v>
      </c>
      <c r="BB45">
        <f t="shared" si="0"/>
        <v>661.57452102429238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7.3053867007069367E-2</v>
      </c>
      <c r="L46">
        <v>315.83037926926238</v>
      </c>
      <c r="M46">
        <v>28.303109730549384</v>
      </c>
      <c r="N46">
        <v>36.338505780531143</v>
      </c>
      <c r="O46">
        <v>0</v>
      </c>
      <c r="P46">
        <v>42.855617744571539</v>
      </c>
      <c r="Q46">
        <v>2.921965653871581</v>
      </c>
      <c r="R46">
        <v>13.044533624860742</v>
      </c>
      <c r="S46">
        <v>2.8374308983816205</v>
      </c>
      <c r="T46">
        <v>0</v>
      </c>
      <c r="U46">
        <v>107.34719945677044</v>
      </c>
      <c r="V46">
        <v>5.5548381942890037</v>
      </c>
      <c r="W46">
        <v>14.272923648983744</v>
      </c>
      <c r="X46">
        <v>45.376191265988012</v>
      </c>
      <c r="Y46">
        <v>0</v>
      </c>
      <c r="Z46">
        <v>4.0319036764767269</v>
      </c>
      <c r="AA46">
        <v>0</v>
      </c>
      <c r="AB46">
        <v>4.0186575807775968</v>
      </c>
      <c r="AC46">
        <v>2.9770674280149372</v>
      </c>
      <c r="AD46">
        <v>0</v>
      </c>
      <c r="AE46">
        <v>0</v>
      </c>
      <c r="AF46">
        <v>2.4869718764185595</v>
      </c>
      <c r="AG46">
        <v>12.417953787763343</v>
      </c>
      <c r="AH46">
        <v>0</v>
      </c>
      <c r="AI46">
        <v>0</v>
      </c>
      <c r="AJ46">
        <v>0</v>
      </c>
      <c r="AK46">
        <v>16.002944061599102</v>
      </c>
      <c r="AL46">
        <v>0</v>
      </c>
      <c r="AM46">
        <v>4.8617555675487996</v>
      </c>
      <c r="AN46">
        <v>0.95897259106658328</v>
      </c>
      <c r="AO46">
        <v>0</v>
      </c>
      <c r="AP46">
        <v>7.8805511386736055E-2</v>
      </c>
      <c r="AQ46">
        <v>3.4303368390115581</v>
      </c>
      <c r="AR46">
        <v>14.60209846303758</v>
      </c>
      <c r="AS46">
        <v>9.8114745946394919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28.860170088515339</v>
      </c>
      <c r="BB46">
        <f t="shared" si="0"/>
        <v>661.57452102429238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315.83037926926238</v>
      </c>
      <c r="M47">
        <v>28.303109730549384</v>
      </c>
      <c r="N47">
        <v>36.338505780531143</v>
      </c>
      <c r="O47">
        <v>0</v>
      </c>
      <c r="P47">
        <v>42.855617744571539</v>
      </c>
      <c r="Q47">
        <v>0</v>
      </c>
      <c r="R47">
        <v>13.044533624860742</v>
      </c>
      <c r="S47">
        <v>0</v>
      </c>
      <c r="T47">
        <v>0</v>
      </c>
      <c r="U47">
        <v>107.34719945677044</v>
      </c>
      <c r="V47">
        <v>5.5548381942890037</v>
      </c>
      <c r="W47">
        <v>14.272923648983744</v>
      </c>
      <c r="X47">
        <v>45.376191265988012</v>
      </c>
      <c r="Y47">
        <v>0</v>
      </c>
      <c r="Z47">
        <v>4.0319036764767269</v>
      </c>
      <c r="AA47">
        <v>0</v>
      </c>
      <c r="AB47">
        <v>4.0186575807775968</v>
      </c>
      <c r="AC47">
        <v>2.9770674280149372</v>
      </c>
      <c r="AD47">
        <v>0</v>
      </c>
      <c r="AE47">
        <v>0</v>
      </c>
      <c r="AF47">
        <v>2.4869718764185595</v>
      </c>
      <c r="AG47">
        <v>12.417953787763343</v>
      </c>
      <c r="AH47">
        <v>0</v>
      </c>
      <c r="AI47">
        <v>0</v>
      </c>
      <c r="AJ47">
        <v>0</v>
      </c>
      <c r="AK47">
        <v>16.002944061599102</v>
      </c>
      <c r="AL47">
        <v>0</v>
      </c>
      <c r="AM47">
        <v>4.8617555675487996</v>
      </c>
      <c r="AN47">
        <v>0.95897259106658328</v>
      </c>
      <c r="AO47">
        <v>0</v>
      </c>
      <c r="AP47">
        <v>7.8805511386736055E-2</v>
      </c>
      <c r="AQ47">
        <v>3.4303368390115581</v>
      </c>
      <c r="AR47">
        <v>14.60209846303758</v>
      </c>
      <c r="AS47">
        <v>9.8114745946394919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28.616373660990263</v>
      </c>
      <c r="BB47">
        <f t="shared" si="0"/>
        <v>655.98586703255717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315.83037926926238</v>
      </c>
      <c r="M48">
        <v>28.303109730549384</v>
      </c>
      <c r="N48">
        <v>36.338505780531143</v>
      </c>
      <c r="O48">
        <v>0</v>
      </c>
      <c r="P48">
        <v>42.855617744571539</v>
      </c>
      <c r="Q48">
        <v>0</v>
      </c>
      <c r="R48">
        <v>13.044533624860742</v>
      </c>
      <c r="S48">
        <v>0</v>
      </c>
      <c r="T48">
        <v>0</v>
      </c>
      <c r="U48">
        <v>107.34719945677044</v>
      </c>
      <c r="V48">
        <v>5.5548381942890037</v>
      </c>
      <c r="W48">
        <v>14.272923648983744</v>
      </c>
      <c r="X48">
        <v>45.376191265988012</v>
      </c>
      <c r="Y48">
        <v>0</v>
      </c>
      <c r="Z48">
        <v>4.0319036764767269</v>
      </c>
      <c r="AA48">
        <v>0</v>
      </c>
      <c r="AB48">
        <v>4.0186575807775968</v>
      </c>
      <c r="AC48">
        <v>2.9770674280149372</v>
      </c>
      <c r="AD48">
        <v>0</v>
      </c>
      <c r="AE48">
        <v>0</v>
      </c>
      <c r="AF48">
        <v>2.4869718764185595</v>
      </c>
      <c r="AG48">
        <v>12.417953787763343</v>
      </c>
      <c r="AH48">
        <v>0</v>
      </c>
      <c r="AI48">
        <v>0</v>
      </c>
      <c r="AJ48">
        <v>0</v>
      </c>
      <c r="AK48">
        <v>16.002944061599102</v>
      </c>
      <c r="AL48">
        <v>0</v>
      </c>
      <c r="AM48">
        <v>4.8617555675487996</v>
      </c>
      <c r="AN48">
        <v>0.95897259106658328</v>
      </c>
      <c r="AO48">
        <v>0</v>
      </c>
      <c r="AP48">
        <v>7.8805511386736055E-2</v>
      </c>
      <c r="AQ48">
        <v>3.4303368390115581</v>
      </c>
      <c r="AR48">
        <v>14.60209846303758</v>
      </c>
      <c r="AS48">
        <v>9.8114745946394919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28.616373660990263</v>
      </c>
      <c r="BB48">
        <f t="shared" si="0"/>
        <v>655.98586703255717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1.2105882725537207</v>
      </c>
      <c r="L49">
        <v>315.83037926926238</v>
      </c>
      <c r="M49">
        <v>28.303109730549384</v>
      </c>
      <c r="N49">
        <v>36.338505780531143</v>
      </c>
      <c r="O49">
        <v>0</v>
      </c>
      <c r="P49">
        <v>42.855617744571539</v>
      </c>
      <c r="Q49">
        <v>0</v>
      </c>
      <c r="R49">
        <v>13.044533624860742</v>
      </c>
      <c r="S49">
        <v>0</v>
      </c>
      <c r="T49">
        <v>0</v>
      </c>
      <c r="U49">
        <v>107.34719945677044</v>
      </c>
      <c r="V49">
        <v>5.5548381942890037</v>
      </c>
      <c r="W49">
        <v>14.272923648983744</v>
      </c>
      <c r="X49">
        <v>45.376191265988012</v>
      </c>
      <c r="Y49">
        <v>0</v>
      </c>
      <c r="Z49">
        <v>4.0319036764767269</v>
      </c>
      <c r="AA49">
        <v>0</v>
      </c>
      <c r="AB49">
        <v>4.0186575807775968</v>
      </c>
      <c r="AC49">
        <v>2.9770674280149372</v>
      </c>
      <c r="AD49">
        <v>0</v>
      </c>
      <c r="AE49">
        <v>0</v>
      </c>
      <c r="AF49">
        <v>2.4869718764185595</v>
      </c>
      <c r="AG49">
        <v>12.417953787763343</v>
      </c>
      <c r="AH49">
        <v>0</v>
      </c>
      <c r="AI49">
        <v>0</v>
      </c>
      <c r="AJ49">
        <v>0</v>
      </c>
      <c r="AK49">
        <v>16.002944061599102</v>
      </c>
      <c r="AL49">
        <v>0</v>
      </c>
      <c r="AM49">
        <v>4.8617555675487996</v>
      </c>
      <c r="AN49">
        <v>0.95897259106658328</v>
      </c>
      <c r="AO49">
        <v>0</v>
      </c>
      <c r="AP49">
        <v>7.8805511386736055E-2</v>
      </c>
      <c r="AQ49">
        <v>3.4303368390115581</v>
      </c>
      <c r="AR49">
        <v>14.60209846303758</v>
      </c>
      <c r="AS49">
        <v>9.8114745946394919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28.666976250783009</v>
      </c>
      <c r="BB49">
        <f t="shared" si="0"/>
        <v>657.14585271531803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1.2105882725537207</v>
      </c>
      <c r="L50">
        <v>315.83037926926238</v>
      </c>
      <c r="M50">
        <v>28.303109730549384</v>
      </c>
      <c r="N50">
        <v>36.338505780531143</v>
      </c>
      <c r="O50">
        <v>0</v>
      </c>
      <c r="P50">
        <v>42.855617744571539</v>
      </c>
      <c r="Q50">
        <v>0</v>
      </c>
      <c r="R50">
        <v>13.044533624860742</v>
      </c>
      <c r="S50">
        <v>0</v>
      </c>
      <c r="T50">
        <v>0</v>
      </c>
      <c r="U50">
        <v>107.34719945677044</v>
      </c>
      <c r="V50">
        <v>5.5548381942890037</v>
      </c>
      <c r="W50">
        <v>14.272923648983744</v>
      </c>
      <c r="X50">
        <v>45.376191265988012</v>
      </c>
      <c r="Y50">
        <v>0</v>
      </c>
      <c r="Z50">
        <v>4.0319036764767269</v>
      </c>
      <c r="AA50">
        <v>0</v>
      </c>
      <c r="AB50">
        <v>4.0186575807775968</v>
      </c>
      <c r="AC50">
        <v>2.9770674280149372</v>
      </c>
      <c r="AD50">
        <v>0</v>
      </c>
      <c r="AE50">
        <v>0</v>
      </c>
      <c r="AF50">
        <v>2.4869718764185595</v>
      </c>
      <c r="AG50">
        <v>12.417953787763343</v>
      </c>
      <c r="AH50">
        <v>0</v>
      </c>
      <c r="AI50">
        <v>0</v>
      </c>
      <c r="AJ50">
        <v>0</v>
      </c>
      <c r="AK50">
        <v>16.002944061599102</v>
      </c>
      <c r="AL50">
        <v>0</v>
      </c>
      <c r="AM50">
        <v>4.8617555675487996</v>
      </c>
      <c r="AN50">
        <v>0.95897259106658328</v>
      </c>
      <c r="AO50">
        <v>0</v>
      </c>
      <c r="AP50">
        <v>7.8805511386736055E-2</v>
      </c>
      <c r="AQ50">
        <v>3.4303368390115581</v>
      </c>
      <c r="AR50">
        <v>14.60209846303758</v>
      </c>
      <c r="AS50">
        <v>9.8114745946394919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28.666976250783009</v>
      </c>
      <c r="BB50">
        <f t="shared" si="0"/>
        <v>657.14585271531803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318.8248447688959</v>
      </c>
      <c r="M51">
        <v>28.303109730549384</v>
      </c>
      <c r="N51">
        <v>36.338505780531143</v>
      </c>
      <c r="O51">
        <v>0</v>
      </c>
      <c r="P51">
        <v>42.855617744571539</v>
      </c>
      <c r="Q51">
        <v>0</v>
      </c>
      <c r="R51">
        <v>13.044709240775568</v>
      </c>
      <c r="S51">
        <v>2.8584724774580339</v>
      </c>
      <c r="T51">
        <v>0</v>
      </c>
      <c r="U51">
        <v>107.34719945677044</v>
      </c>
      <c r="V51">
        <v>6.3768216369512523</v>
      </c>
      <c r="W51">
        <v>14.272923648983744</v>
      </c>
      <c r="X51">
        <v>45.376191265988012</v>
      </c>
      <c r="Y51">
        <v>0</v>
      </c>
      <c r="Z51">
        <v>4.0319036764767269</v>
      </c>
      <c r="AA51">
        <v>0</v>
      </c>
      <c r="AB51">
        <v>4.0186575807775968</v>
      </c>
      <c r="AC51">
        <v>2.9770674280149372</v>
      </c>
      <c r="AD51">
        <v>0</v>
      </c>
      <c r="AE51">
        <v>0</v>
      </c>
      <c r="AF51">
        <v>2.4869718764185595</v>
      </c>
      <c r="AG51">
        <v>12.417953787763343</v>
      </c>
      <c r="AH51">
        <v>0</v>
      </c>
      <c r="AI51">
        <v>0</v>
      </c>
      <c r="AJ51">
        <v>0</v>
      </c>
      <c r="AK51">
        <v>16.002944061599102</v>
      </c>
      <c r="AL51">
        <v>0</v>
      </c>
      <c r="AM51">
        <v>4.8617555675487996</v>
      </c>
      <c r="AN51">
        <v>0.95897259106658328</v>
      </c>
      <c r="AO51">
        <v>0</v>
      </c>
      <c r="AP51">
        <v>0</v>
      </c>
      <c r="AQ51">
        <v>3.4303368390115581</v>
      </c>
      <c r="AR51">
        <v>14.60209846303758</v>
      </c>
      <c r="AS51">
        <v>9.8114745946394919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28.892098646705236</v>
      </c>
      <c r="BB51">
        <f t="shared" si="0"/>
        <v>662.3064335711241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318.8248447688959</v>
      </c>
      <c r="M52">
        <v>28.303109730549384</v>
      </c>
      <c r="N52">
        <v>36.338505780531143</v>
      </c>
      <c r="O52">
        <v>0</v>
      </c>
      <c r="P52">
        <v>42.855617744571539</v>
      </c>
      <c r="Q52">
        <v>0</v>
      </c>
      <c r="R52">
        <v>13.044709240775568</v>
      </c>
      <c r="S52">
        <v>2.8584724774580339</v>
      </c>
      <c r="T52">
        <v>0</v>
      </c>
      <c r="U52">
        <v>107.34719945677044</v>
      </c>
      <c r="V52">
        <v>6.3768216369512523</v>
      </c>
      <c r="W52">
        <v>14.272923648983744</v>
      </c>
      <c r="X52">
        <v>45.376191265988012</v>
      </c>
      <c r="Y52">
        <v>0</v>
      </c>
      <c r="Z52">
        <v>4.0319036764767269</v>
      </c>
      <c r="AA52">
        <v>0</v>
      </c>
      <c r="AB52">
        <v>4.0186575807775968</v>
      </c>
      <c r="AC52">
        <v>2.9770674280149372</v>
      </c>
      <c r="AD52">
        <v>0</v>
      </c>
      <c r="AE52">
        <v>0</v>
      </c>
      <c r="AF52">
        <v>2.4869718764185595</v>
      </c>
      <c r="AG52">
        <v>12.417953787763343</v>
      </c>
      <c r="AH52">
        <v>0</v>
      </c>
      <c r="AI52">
        <v>0</v>
      </c>
      <c r="AJ52">
        <v>0</v>
      </c>
      <c r="AK52">
        <v>16.002944061599102</v>
      </c>
      <c r="AL52">
        <v>0</v>
      </c>
      <c r="AM52">
        <v>4.8617555675487996</v>
      </c>
      <c r="AN52">
        <v>0.95897259106658328</v>
      </c>
      <c r="AO52">
        <v>0</v>
      </c>
      <c r="AP52">
        <v>0</v>
      </c>
      <c r="AQ52">
        <v>3.4303368390115581</v>
      </c>
      <c r="AR52">
        <v>14.60209846303758</v>
      </c>
      <c r="AS52">
        <v>9.8114745946394919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28.892098646705236</v>
      </c>
      <c r="BB52">
        <f t="shared" si="0"/>
        <v>662.3064335711241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318.8248447688959</v>
      </c>
      <c r="M53">
        <v>28.303109730549384</v>
      </c>
      <c r="N53">
        <v>36.338505780531143</v>
      </c>
      <c r="O53">
        <v>0</v>
      </c>
      <c r="P53">
        <v>42.855617744571539</v>
      </c>
      <c r="Q53">
        <v>0</v>
      </c>
      <c r="R53">
        <v>13.042188490651847</v>
      </c>
      <c r="S53">
        <v>2.7973486756153818</v>
      </c>
      <c r="T53">
        <v>0</v>
      </c>
      <c r="U53">
        <v>107.34719945677044</v>
      </c>
      <c r="V53">
        <v>6.3782402888766505</v>
      </c>
      <c r="W53">
        <v>14.272157087542057</v>
      </c>
      <c r="X53">
        <v>45.376191265988012</v>
      </c>
      <c r="Y53">
        <v>0</v>
      </c>
      <c r="Z53">
        <v>4.0319036764767269</v>
      </c>
      <c r="AA53">
        <v>0</v>
      </c>
      <c r="AB53">
        <v>4.0186575807775968</v>
      </c>
      <c r="AC53">
        <v>2.9770674280149372</v>
      </c>
      <c r="AD53">
        <v>0</v>
      </c>
      <c r="AE53">
        <v>0</v>
      </c>
      <c r="AF53">
        <v>2.4869718764185595</v>
      </c>
      <c r="AG53">
        <v>12.417953787763343</v>
      </c>
      <c r="AH53">
        <v>0</v>
      </c>
      <c r="AI53">
        <v>0</v>
      </c>
      <c r="AJ53">
        <v>0</v>
      </c>
      <c r="AK53">
        <v>16.002944061599102</v>
      </c>
      <c r="AL53">
        <v>0</v>
      </c>
      <c r="AM53">
        <v>4.8617555675487996</v>
      </c>
      <c r="AN53">
        <v>0.92061311902316856</v>
      </c>
      <c r="AO53">
        <v>0</v>
      </c>
      <c r="AP53">
        <v>0</v>
      </c>
      <c r="AQ53">
        <v>3.4303368390115581</v>
      </c>
      <c r="AR53">
        <v>14.60209846303758</v>
      </c>
      <c r="AS53">
        <v>9.8114745946394919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28.88786213588385</v>
      </c>
      <c r="BB53">
        <f t="shared" si="0"/>
        <v>662.20931814841958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318.8248447688959</v>
      </c>
      <c r="M54">
        <v>28.303109730549384</v>
      </c>
      <c r="N54">
        <v>36.338505780531143</v>
      </c>
      <c r="O54">
        <v>0</v>
      </c>
      <c r="P54">
        <v>42.855617744571539</v>
      </c>
      <c r="Q54">
        <v>0</v>
      </c>
      <c r="R54">
        <v>13.042188490651847</v>
      </c>
      <c r="S54">
        <v>2.7973486756153818</v>
      </c>
      <c r="T54">
        <v>0</v>
      </c>
      <c r="U54">
        <v>107.34719945677044</v>
      </c>
      <c r="V54">
        <v>6.3782402888766505</v>
      </c>
      <c r="W54">
        <v>14.272157087542057</v>
      </c>
      <c r="X54">
        <v>45.376191265988012</v>
      </c>
      <c r="Y54">
        <v>0</v>
      </c>
      <c r="Z54">
        <v>4.0319036764767269</v>
      </c>
      <c r="AA54">
        <v>0</v>
      </c>
      <c r="AB54">
        <v>4.0186575807775968</v>
      </c>
      <c r="AC54">
        <v>2.9770674280149372</v>
      </c>
      <c r="AD54">
        <v>0</v>
      </c>
      <c r="AE54">
        <v>0</v>
      </c>
      <c r="AF54">
        <v>2.4869718764185595</v>
      </c>
      <c r="AG54">
        <v>12.417953787763343</v>
      </c>
      <c r="AH54">
        <v>0</v>
      </c>
      <c r="AI54">
        <v>0</v>
      </c>
      <c r="AJ54">
        <v>0</v>
      </c>
      <c r="AK54">
        <v>16.002944061599102</v>
      </c>
      <c r="AL54">
        <v>0</v>
      </c>
      <c r="AM54">
        <v>4.8617555675487996</v>
      </c>
      <c r="AN54">
        <v>0.92061311902316856</v>
      </c>
      <c r="AO54">
        <v>0</v>
      </c>
      <c r="AP54">
        <v>0</v>
      </c>
      <c r="AQ54">
        <v>3.4303368390115581</v>
      </c>
      <c r="AR54">
        <v>14.60209846303758</v>
      </c>
      <c r="AS54">
        <v>9.8114745946394919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28.88786213588385</v>
      </c>
      <c r="BB54">
        <f t="shared" si="0"/>
        <v>662.20931814841958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318.83045718526984</v>
      </c>
      <c r="M55">
        <v>28.303109730549384</v>
      </c>
      <c r="N55">
        <v>36.338505780531143</v>
      </c>
      <c r="O55">
        <v>0</v>
      </c>
      <c r="P55">
        <v>42.855617744571539</v>
      </c>
      <c r="Q55">
        <v>0</v>
      </c>
      <c r="R55">
        <v>0</v>
      </c>
      <c r="S55">
        <v>1.3248552352751806</v>
      </c>
      <c r="T55">
        <v>0</v>
      </c>
      <c r="U55">
        <v>107.34719945677044</v>
      </c>
      <c r="V55">
        <v>0</v>
      </c>
      <c r="W55">
        <v>2.0032586991562575</v>
      </c>
      <c r="X55">
        <v>15.0389540889056</v>
      </c>
      <c r="Y55">
        <v>0</v>
      </c>
      <c r="Z55">
        <v>4.0319036764767269</v>
      </c>
      <c r="AA55">
        <v>0</v>
      </c>
      <c r="AB55">
        <v>4.0186575807775968</v>
      </c>
      <c r="AC55">
        <v>2.9770674280149372</v>
      </c>
      <c r="AD55">
        <v>0</v>
      </c>
      <c r="AE55">
        <v>0</v>
      </c>
      <c r="AF55">
        <v>2.4869718764185595</v>
      </c>
      <c r="AG55">
        <v>12.417953787763343</v>
      </c>
      <c r="AH55">
        <v>0</v>
      </c>
      <c r="AI55">
        <v>0</v>
      </c>
      <c r="AJ55">
        <v>0</v>
      </c>
      <c r="AK55">
        <v>16.002944061599102</v>
      </c>
      <c r="AL55">
        <v>0</v>
      </c>
      <c r="AM55">
        <v>4.8617555675487996</v>
      </c>
      <c r="AN55">
        <v>0.92061311902316856</v>
      </c>
      <c r="AO55">
        <v>0</v>
      </c>
      <c r="AP55">
        <v>7.8805511386736055E-2</v>
      </c>
      <c r="AQ55">
        <v>3.4303368390115581</v>
      </c>
      <c r="AR55">
        <v>14.60209846303758</v>
      </c>
      <c r="AS55">
        <v>9.8114745946394919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26.237130189837174</v>
      </c>
      <c r="BB55">
        <f t="shared" si="0"/>
        <v>601.44541023688998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318.82949787002207</v>
      </c>
      <c r="M56">
        <v>28.303109730549384</v>
      </c>
      <c r="N56">
        <v>36.338505780531143</v>
      </c>
      <c r="O56">
        <v>0</v>
      </c>
      <c r="P56">
        <v>42.855617744571539</v>
      </c>
      <c r="Q56">
        <v>0</v>
      </c>
      <c r="R56">
        <v>0</v>
      </c>
      <c r="S56">
        <v>1.3248552352751806</v>
      </c>
      <c r="T56">
        <v>0</v>
      </c>
      <c r="U56">
        <v>107.34719945677044</v>
      </c>
      <c r="V56">
        <v>0</v>
      </c>
      <c r="W56">
        <v>2.0032586991562575</v>
      </c>
      <c r="X56">
        <v>15.0389540889056</v>
      </c>
      <c r="Y56">
        <v>0</v>
      </c>
      <c r="Z56">
        <v>4.0319036764767269</v>
      </c>
      <c r="AA56">
        <v>0</v>
      </c>
      <c r="AB56">
        <v>4.0186575807775968</v>
      </c>
      <c r="AC56">
        <v>2.9770674280149372</v>
      </c>
      <c r="AD56">
        <v>0</v>
      </c>
      <c r="AE56">
        <v>0</v>
      </c>
      <c r="AF56">
        <v>2.4869718764185595</v>
      </c>
      <c r="AG56">
        <v>12.417953787763343</v>
      </c>
      <c r="AH56">
        <v>0</v>
      </c>
      <c r="AI56">
        <v>0</v>
      </c>
      <c r="AJ56">
        <v>0</v>
      </c>
      <c r="AK56">
        <v>16.002944061599102</v>
      </c>
      <c r="AL56">
        <v>0</v>
      </c>
      <c r="AM56">
        <v>4.8617555675487996</v>
      </c>
      <c r="AN56">
        <v>0.92061311902316856</v>
      </c>
      <c r="AO56">
        <v>0</v>
      </c>
      <c r="AP56">
        <v>7.8805511386736055E-2</v>
      </c>
      <c r="AQ56">
        <v>3.4303368390115581</v>
      </c>
      <c r="AR56">
        <v>14.60209846303758</v>
      </c>
      <c r="AS56">
        <v>9.8114745946394919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26.237090090459802</v>
      </c>
      <c r="BB56">
        <f t="shared" si="0"/>
        <v>601.44449102101953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318.82949787002207</v>
      </c>
      <c r="M57">
        <v>28.303109730549384</v>
      </c>
      <c r="N57">
        <v>36.338505780531143</v>
      </c>
      <c r="O57">
        <v>0</v>
      </c>
      <c r="P57">
        <v>42.855617744571539</v>
      </c>
      <c r="Q57">
        <v>0</v>
      </c>
      <c r="R57">
        <v>0</v>
      </c>
      <c r="S57">
        <v>1.3248552352751806</v>
      </c>
      <c r="T57">
        <v>0</v>
      </c>
      <c r="U57">
        <v>107.34719945677044</v>
      </c>
      <c r="V57">
        <v>6.3782402888766505</v>
      </c>
      <c r="W57">
        <v>2.0032586991562575</v>
      </c>
      <c r="X57">
        <v>45.376191265988012</v>
      </c>
      <c r="Y57">
        <v>0</v>
      </c>
      <c r="Z57">
        <v>4.0319036764767269</v>
      </c>
      <c r="AA57">
        <v>0</v>
      </c>
      <c r="AB57">
        <v>4.0186575807775968</v>
      </c>
      <c r="AC57">
        <v>0</v>
      </c>
      <c r="AD57">
        <v>0</v>
      </c>
      <c r="AE57">
        <v>0</v>
      </c>
      <c r="AF57">
        <v>2.4869718764185595</v>
      </c>
      <c r="AG57">
        <v>12.417953787763343</v>
      </c>
      <c r="AH57">
        <v>0</v>
      </c>
      <c r="AI57">
        <v>0</v>
      </c>
      <c r="AJ57">
        <v>0</v>
      </c>
      <c r="AK57">
        <v>16.002944061599102</v>
      </c>
      <c r="AL57">
        <v>0</v>
      </c>
      <c r="AM57">
        <v>4.8617555675487996</v>
      </c>
      <c r="AN57">
        <v>0.92061311902316856</v>
      </c>
      <c r="AO57">
        <v>0</v>
      </c>
      <c r="AP57">
        <v>0.19701393855539337</v>
      </c>
      <c r="AQ57">
        <v>3.4303368390115581</v>
      </c>
      <c r="AR57">
        <v>14.60209846303758</v>
      </c>
      <c r="AS57">
        <v>9.8114745946394919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27.652296742301516</v>
      </c>
      <c r="BB57">
        <f t="shared" si="0"/>
        <v>633.88590283429073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318.82949787002207</v>
      </c>
      <c r="M58">
        <v>28.303109730549384</v>
      </c>
      <c r="N58">
        <v>36.338505780531143</v>
      </c>
      <c r="O58">
        <v>0</v>
      </c>
      <c r="P58">
        <v>42.855617744571539</v>
      </c>
      <c r="Q58">
        <v>0</v>
      </c>
      <c r="R58">
        <v>0</v>
      </c>
      <c r="S58">
        <v>1.3248552352751806</v>
      </c>
      <c r="T58">
        <v>0</v>
      </c>
      <c r="U58">
        <v>107.34719945677044</v>
      </c>
      <c r="V58">
        <v>6.3782402888766505</v>
      </c>
      <c r="W58">
        <v>2.0032586991562575</v>
      </c>
      <c r="X58">
        <v>45.376191265988012</v>
      </c>
      <c r="Y58">
        <v>0</v>
      </c>
      <c r="Z58">
        <v>4.0319036764767269</v>
      </c>
      <c r="AA58">
        <v>0</v>
      </c>
      <c r="AB58">
        <v>4.0186575807775968</v>
      </c>
      <c r="AC58">
        <v>0</v>
      </c>
      <c r="AD58">
        <v>0</v>
      </c>
      <c r="AE58">
        <v>0</v>
      </c>
      <c r="AF58">
        <v>2.4869718764185595</v>
      </c>
      <c r="AG58">
        <v>12.417953787763343</v>
      </c>
      <c r="AH58">
        <v>0</v>
      </c>
      <c r="AI58">
        <v>0</v>
      </c>
      <c r="AJ58">
        <v>0</v>
      </c>
      <c r="AK58">
        <v>16.002944061599102</v>
      </c>
      <c r="AL58">
        <v>0</v>
      </c>
      <c r="AM58">
        <v>4.8617555675487996</v>
      </c>
      <c r="AN58">
        <v>0.92061311902316856</v>
      </c>
      <c r="AO58">
        <v>0</v>
      </c>
      <c r="AP58">
        <v>0.11820842716865732</v>
      </c>
      <c r="AQ58">
        <v>3.4303368390115581</v>
      </c>
      <c r="AR58">
        <v>14.60209846303758</v>
      </c>
      <c r="AS58">
        <v>9.8114745946394919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27.649002671925551</v>
      </c>
      <c r="BB58">
        <f t="shared" si="0"/>
        <v>633.81039139327993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318.83045718526984</v>
      </c>
      <c r="M59">
        <v>28.303109730549384</v>
      </c>
      <c r="N59">
        <v>36.338505780531143</v>
      </c>
      <c r="O59">
        <v>0</v>
      </c>
      <c r="P59">
        <v>42.855617744571539</v>
      </c>
      <c r="Q59">
        <v>0</v>
      </c>
      <c r="R59">
        <v>12.03604921591486</v>
      </c>
      <c r="S59">
        <v>0</v>
      </c>
      <c r="T59">
        <v>0</v>
      </c>
      <c r="U59">
        <v>107.34719945677044</v>
      </c>
      <c r="V59">
        <v>6.3782402888766505</v>
      </c>
      <c r="W59">
        <v>14.272157087542057</v>
      </c>
      <c r="X59">
        <v>45.376191265988012</v>
      </c>
      <c r="Y59">
        <v>0</v>
      </c>
      <c r="Z59">
        <v>4.0319036764767269</v>
      </c>
      <c r="AA59">
        <v>0</v>
      </c>
      <c r="AB59">
        <v>4.0186575807775968</v>
      </c>
      <c r="AC59">
        <v>0</v>
      </c>
      <c r="AD59">
        <v>0</v>
      </c>
      <c r="AE59">
        <v>0</v>
      </c>
      <c r="AF59">
        <v>2.4869718764185595</v>
      </c>
      <c r="AG59">
        <v>12.417953787763343</v>
      </c>
      <c r="AH59">
        <v>0</v>
      </c>
      <c r="AI59">
        <v>0</v>
      </c>
      <c r="AJ59">
        <v>0</v>
      </c>
      <c r="AK59">
        <v>16.002944061599102</v>
      </c>
      <c r="AL59">
        <v>0</v>
      </c>
      <c r="AM59">
        <v>4.8617555675487996</v>
      </c>
      <c r="AN59">
        <v>0.92061311902316856</v>
      </c>
      <c r="AO59">
        <v>0</v>
      </c>
      <c r="AP59">
        <v>0.11820842716865732</v>
      </c>
      <c r="AQ59">
        <v>3.4303368390115581</v>
      </c>
      <c r="AR59">
        <v>14.60209846303758</v>
      </c>
      <c r="AS59">
        <v>9.8114745946394919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28.609610632328192</v>
      </c>
      <c r="BB59">
        <f t="shared" si="0"/>
        <v>655.8308351171504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346.90364754041735</v>
      </c>
      <c r="M60">
        <v>28.303109730549384</v>
      </c>
      <c r="N60">
        <v>36.338505780531143</v>
      </c>
      <c r="O60">
        <v>0</v>
      </c>
      <c r="P60">
        <v>42.855617744571539</v>
      </c>
      <c r="Q60">
        <v>0</v>
      </c>
      <c r="R60">
        <v>13.046530640170126</v>
      </c>
      <c r="S60">
        <v>0</v>
      </c>
      <c r="T60">
        <v>0</v>
      </c>
      <c r="U60">
        <v>107.34719945677044</v>
      </c>
      <c r="V60">
        <v>6.3782402888766505</v>
      </c>
      <c r="W60">
        <v>14.272157087542057</v>
      </c>
      <c r="X60">
        <v>45.376191265988012</v>
      </c>
      <c r="Y60">
        <v>0</v>
      </c>
      <c r="Z60">
        <v>4.0319036764767269</v>
      </c>
      <c r="AA60">
        <v>0</v>
      </c>
      <c r="AB60">
        <v>4.0186575807775968</v>
      </c>
      <c r="AC60">
        <v>0</v>
      </c>
      <c r="AD60">
        <v>0</v>
      </c>
      <c r="AE60">
        <v>0</v>
      </c>
      <c r="AF60">
        <v>2.4869718764185595</v>
      </c>
      <c r="AG60">
        <v>12.417953787763343</v>
      </c>
      <c r="AH60">
        <v>6.4817401539344592</v>
      </c>
      <c r="AI60">
        <v>0</v>
      </c>
      <c r="AJ60">
        <v>0</v>
      </c>
      <c r="AK60">
        <v>16.002944061599102</v>
      </c>
      <c r="AL60">
        <v>0</v>
      </c>
      <c r="AM60">
        <v>4.8617555675487996</v>
      </c>
      <c r="AN60">
        <v>0.92061311902316856</v>
      </c>
      <c r="AO60">
        <v>0</v>
      </c>
      <c r="AP60">
        <v>0.11820842716865732</v>
      </c>
      <c r="AQ60">
        <v>3.4303368390115581</v>
      </c>
      <c r="AR60">
        <v>14.60209846303758</v>
      </c>
      <c r="AS60">
        <v>9.8114745946394919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30.096244851141691</v>
      </c>
      <c r="BB60">
        <f t="shared" si="0"/>
        <v>689.90961283167428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360.9392092208941</v>
      </c>
      <c r="M61">
        <v>28.303109730549384</v>
      </c>
      <c r="N61">
        <v>36.338505780531143</v>
      </c>
      <c r="O61">
        <v>0</v>
      </c>
      <c r="P61">
        <v>42.855617744571539</v>
      </c>
      <c r="Q61">
        <v>0</v>
      </c>
      <c r="R61">
        <v>13.046530640170126</v>
      </c>
      <c r="S61">
        <v>0</v>
      </c>
      <c r="T61">
        <v>0</v>
      </c>
      <c r="U61">
        <v>107.34719945677044</v>
      </c>
      <c r="V61">
        <v>6.3782402888766505</v>
      </c>
      <c r="W61">
        <v>14.272157087542057</v>
      </c>
      <c r="X61">
        <v>45.376191265988012</v>
      </c>
      <c r="Y61">
        <v>0</v>
      </c>
      <c r="Z61">
        <v>4.0319036764767269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2.4869718764185595</v>
      </c>
      <c r="AG61">
        <v>12.417953787763343</v>
      </c>
      <c r="AH61">
        <v>6.4817401539344592</v>
      </c>
      <c r="AI61">
        <v>0</v>
      </c>
      <c r="AJ61">
        <v>0</v>
      </c>
      <c r="AK61">
        <v>16.002944061599102</v>
      </c>
      <c r="AL61">
        <v>0</v>
      </c>
      <c r="AM61">
        <v>4.8617555675487996</v>
      </c>
      <c r="AN61">
        <v>0.92061311902316856</v>
      </c>
      <c r="AO61">
        <v>0</v>
      </c>
      <c r="AP61">
        <v>0.11820842716865732</v>
      </c>
      <c r="AQ61">
        <v>3.4303368390115581</v>
      </c>
      <c r="AR61">
        <v>14.60209846303758</v>
      </c>
      <c r="AS61">
        <v>9.8114745946394919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30.514951442509094</v>
      </c>
      <c r="BB61">
        <f t="shared" si="0"/>
        <v>699.50781034000602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368.96187758698676</v>
      </c>
      <c r="M62">
        <v>28.303109730549384</v>
      </c>
      <c r="N62">
        <v>36.338505780531143</v>
      </c>
      <c r="O62">
        <v>0</v>
      </c>
      <c r="P62">
        <v>42.855617744571539</v>
      </c>
      <c r="Q62">
        <v>0</v>
      </c>
      <c r="R62">
        <v>13.046530640170126</v>
      </c>
      <c r="S62">
        <v>0</v>
      </c>
      <c r="T62">
        <v>0</v>
      </c>
      <c r="U62">
        <v>107.34719945677044</v>
      </c>
      <c r="V62">
        <v>6.3782402888766505</v>
      </c>
      <c r="W62">
        <v>14.272157087542057</v>
      </c>
      <c r="X62">
        <v>45.376191265988012</v>
      </c>
      <c r="Y62">
        <v>0</v>
      </c>
      <c r="Z62">
        <v>4.0319036764767269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2.4869718764185595</v>
      </c>
      <c r="AG62">
        <v>12.417953787763343</v>
      </c>
      <c r="AH62">
        <v>6.4817401539344592</v>
      </c>
      <c r="AI62">
        <v>0</v>
      </c>
      <c r="AJ62">
        <v>0</v>
      </c>
      <c r="AK62">
        <v>16.002944061599102</v>
      </c>
      <c r="AL62">
        <v>0</v>
      </c>
      <c r="AM62">
        <v>4.8617555675487996</v>
      </c>
      <c r="AN62">
        <v>0.92061311902316856</v>
      </c>
      <c r="AO62">
        <v>0</v>
      </c>
      <c r="AP62">
        <v>0.11820842716865732</v>
      </c>
      <c r="AQ62">
        <v>3.4303368390115581</v>
      </c>
      <c r="AR62">
        <v>14.60209846303758</v>
      </c>
      <c r="AS62">
        <v>9.8114745946394919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30.850298980211754</v>
      </c>
      <c r="BB62">
        <f t="shared" si="0"/>
        <v>707.19513116839596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392.02570903324352</v>
      </c>
      <c r="M63">
        <v>28.303109730549384</v>
      </c>
      <c r="N63">
        <v>36.338505780531143</v>
      </c>
      <c r="O63">
        <v>0</v>
      </c>
      <c r="P63">
        <v>42.855617744571539</v>
      </c>
      <c r="Q63">
        <v>0</v>
      </c>
      <c r="R63">
        <v>13.046662278850198</v>
      </c>
      <c r="S63">
        <v>0</v>
      </c>
      <c r="T63">
        <v>0</v>
      </c>
      <c r="U63">
        <v>107.34719945677044</v>
      </c>
      <c r="V63">
        <v>6.3782402888766505</v>
      </c>
      <c r="W63">
        <v>14.272157087542057</v>
      </c>
      <c r="X63">
        <v>45.376191265988012</v>
      </c>
      <c r="Y63">
        <v>0</v>
      </c>
      <c r="Z63">
        <v>4.0319036764767269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2.4869718764185595</v>
      </c>
      <c r="AG63">
        <v>12.417953787763343</v>
      </c>
      <c r="AH63">
        <v>6.4817401539344592</v>
      </c>
      <c r="AI63">
        <v>0</v>
      </c>
      <c r="AJ63">
        <v>0</v>
      </c>
      <c r="AK63">
        <v>16.002944061599102</v>
      </c>
      <c r="AL63">
        <v>0</v>
      </c>
      <c r="AM63">
        <v>4.8617555675487996</v>
      </c>
      <c r="AN63">
        <v>0.92061311902316856</v>
      </c>
      <c r="AO63">
        <v>0</v>
      </c>
      <c r="AP63">
        <v>0.11820842716865732</v>
      </c>
      <c r="AQ63">
        <v>3.4303368390115581</v>
      </c>
      <c r="AR63">
        <v>14.60209846303758</v>
      </c>
      <c r="AS63">
        <v>9.8114745946394919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31.814372637162151</v>
      </c>
      <c r="BB63">
        <f t="shared" si="0"/>
        <v>729.29502059638241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394.03067829815001</v>
      </c>
      <c r="M64">
        <v>28.303109730549384</v>
      </c>
      <c r="N64">
        <v>36.338505780531143</v>
      </c>
      <c r="O64">
        <v>0</v>
      </c>
      <c r="P64">
        <v>42.855617744571539</v>
      </c>
      <c r="Q64">
        <v>0</v>
      </c>
      <c r="R64">
        <v>13.046450405579163</v>
      </c>
      <c r="S64">
        <v>0</v>
      </c>
      <c r="T64">
        <v>0</v>
      </c>
      <c r="U64">
        <v>107.34719945677044</v>
      </c>
      <c r="V64">
        <v>6.3782402888766505</v>
      </c>
      <c r="W64">
        <v>14.272157087542057</v>
      </c>
      <c r="X64">
        <v>45.376191265988012</v>
      </c>
      <c r="Y64">
        <v>0</v>
      </c>
      <c r="Z64">
        <v>4.0319036764767269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2.4869718764185595</v>
      </c>
      <c r="AG64">
        <v>12.417953787763343</v>
      </c>
      <c r="AH64">
        <v>6.4817401539344592</v>
      </c>
      <c r="AI64">
        <v>0</v>
      </c>
      <c r="AJ64">
        <v>0</v>
      </c>
      <c r="AK64">
        <v>16.002944061599102</v>
      </c>
      <c r="AL64">
        <v>0</v>
      </c>
      <c r="AM64">
        <v>4.8617555675487996</v>
      </c>
      <c r="AN64">
        <v>0.92061311902316856</v>
      </c>
      <c r="AO64">
        <v>0</v>
      </c>
      <c r="AP64">
        <v>0.11820842716865732</v>
      </c>
      <c r="AQ64">
        <v>3.4303368390115581</v>
      </c>
      <c r="AR64">
        <v>14.60209846303758</v>
      </c>
      <c r="AS64">
        <v>9.8114745946394919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31.89817149613247</v>
      </c>
      <c r="BB64">
        <f t="shared" si="0"/>
        <v>731.21597912904747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407.05868966008285</v>
      </c>
      <c r="M65">
        <v>28.303109730549384</v>
      </c>
      <c r="N65">
        <v>36.338505780531143</v>
      </c>
      <c r="O65">
        <v>0</v>
      </c>
      <c r="P65">
        <v>42.855617744571539</v>
      </c>
      <c r="Q65">
        <v>0</v>
      </c>
      <c r="R65">
        <v>13.046450405579163</v>
      </c>
      <c r="S65">
        <v>0</v>
      </c>
      <c r="T65">
        <v>0</v>
      </c>
      <c r="U65">
        <v>107.34719945677044</v>
      </c>
      <c r="V65">
        <v>6.3782402888766505</v>
      </c>
      <c r="W65">
        <v>14.272157087542057</v>
      </c>
      <c r="X65">
        <v>45.376191265988012</v>
      </c>
      <c r="Y65">
        <v>0</v>
      </c>
      <c r="Z65">
        <v>2.0159519983302023</v>
      </c>
      <c r="AA65">
        <v>0</v>
      </c>
      <c r="AB65">
        <v>0</v>
      </c>
      <c r="AC65">
        <v>0</v>
      </c>
      <c r="AD65">
        <v>0</v>
      </c>
      <c r="AE65">
        <v>5.051224633613197</v>
      </c>
      <c r="AF65">
        <v>2.4869718764185595</v>
      </c>
      <c r="AG65">
        <v>12.417953787763343</v>
      </c>
      <c r="AH65">
        <v>6.4817401539344592</v>
      </c>
      <c r="AI65">
        <v>0</v>
      </c>
      <c r="AJ65">
        <v>0</v>
      </c>
      <c r="AK65">
        <v>16.002944061599102</v>
      </c>
      <c r="AL65">
        <v>0</v>
      </c>
      <c r="AM65">
        <v>4.8617555675487996</v>
      </c>
      <c r="AN65">
        <v>0.92061311902316856</v>
      </c>
      <c r="AO65">
        <v>0</v>
      </c>
      <c r="AP65">
        <v>0.11820842716865732</v>
      </c>
      <c r="AQ65">
        <v>3.4303368390115581</v>
      </c>
      <c r="AR65">
        <v>14.60209846303758</v>
      </c>
      <c r="AS65">
        <v>9.8114745946394919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32.56961678059978</v>
      </c>
      <c r="BB65">
        <f t="shared" si="0"/>
        <v>746.60781816197982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413.07542412410754</v>
      </c>
      <c r="M66">
        <v>28.303109730549384</v>
      </c>
      <c r="N66">
        <v>36.338505780531143</v>
      </c>
      <c r="O66">
        <v>0</v>
      </c>
      <c r="P66">
        <v>42.855617744571539</v>
      </c>
      <c r="Q66">
        <v>0</v>
      </c>
      <c r="R66">
        <v>13.046450405579163</v>
      </c>
      <c r="S66">
        <v>0</v>
      </c>
      <c r="T66">
        <v>0</v>
      </c>
      <c r="U66">
        <v>107.34719945677044</v>
      </c>
      <c r="V66">
        <v>6.3782402888766505</v>
      </c>
      <c r="W66">
        <v>14.272157087542057</v>
      </c>
      <c r="X66">
        <v>45.376191265988012</v>
      </c>
      <c r="Y66">
        <v>0</v>
      </c>
      <c r="Z66">
        <v>2.0159519983302023</v>
      </c>
      <c r="AA66">
        <v>0</v>
      </c>
      <c r="AB66">
        <v>0</v>
      </c>
      <c r="AC66">
        <v>0</v>
      </c>
      <c r="AD66">
        <v>0</v>
      </c>
      <c r="AE66">
        <v>5.051224633613197</v>
      </c>
      <c r="AF66">
        <v>2.4869718764185595</v>
      </c>
      <c r="AG66">
        <v>12.417953787763343</v>
      </c>
      <c r="AH66">
        <v>6.4817401539344592</v>
      </c>
      <c r="AI66">
        <v>0</v>
      </c>
      <c r="AJ66">
        <v>0</v>
      </c>
      <c r="AK66">
        <v>16.002944061599102</v>
      </c>
      <c r="AL66">
        <v>0</v>
      </c>
      <c r="AM66">
        <v>4.8617555675487996</v>
      </c>
      <c r="AN66">
        <v>0.92061311902316856</v>
      </c>
      <c r="AO66">
        <v>0</v>
      </c>
      <c r="AP66">
        <v>0.11820842716865732</v>
      </c>
      <c r="AQ66">
        <v>3.4303368390115581</v>
      </c>
      <c r="AR66">
        <v>14.60209846303758</v>
      </c>
      <c r="AS66">
        <v>9.8114745946394919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32.821116281196034</v>
      </c>
      <c r="BB66">
        <f t="shared" si="0"/>
        <v>752.37305312540821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5.0095490842118586</v>
      </c>
      <c r="L67">
        <v>431.12191531264318</v>
      </c>
      <c r="M67">
        <v>28.303109730549384</v>
      </c>
      <c r="N67">
        <v>36.338505780531143</v>
      </c>
      <c r="O67">
        <v>0</v>
      </c>
      <c r="P67">
        <v>42.855617744571539</v>
      </c>
      <c r="Q67">
        <v>0</v>
      </c>
      <c r="R67">
        <v>13.046450405579163</v>
      </c>
      <c r="S67">
        <v>4.0077420902778202</v>
      </c>
      <c r="T67">
        <v>0</v>
      </c>
      <c r="U67">
        <v>107.34719945677044</v>
      </c>
      <c r="V67">
        <v>6.3782402888766505</v>
      </c>
      <c r="W67">
        <v>14.272157087542057</v>
      </c>
      <c r="X67">
        <v>45.376191265988012</v>
      </c>
      <c r="Y67">
        <v>0</v>
      </c>
      <c r="Z67">
        <v>2.0159519983302023</v>
      </c>
      <c r="AA67">
        <v>0</v>
      </c>
      <c r="AB67">
        <v>0</v>
      </c>
      <c r="AC67">
        <v>0</v>
      </c>
      <c r="AD67">
        <v>0</v>
      </c>
      <c r="AE67">
        <v>5.051224633613197</v>
      </c>
      <c r="AF67">
        <v>2.4869718764185595</v>
      </c>
      <c r="AG67">
        <v>12.417953787763343</v>
      </c>
      <c r="AH67">
        <v>6.4817401539344592</v>
      </c>
      <c r="AI67">
        <v>0</v>
      </c>
      <c r="AJ67">
        <v>0</v>
      </c>
      <c r="AK67">
        <v>16.002944061599102</v>
      </c>
      <c r="AL67">
        <v>0</v>
      </c>
      <c r="AM67">
        <v>4.8617555675487996</v>
      </c>
      <c r="AN67">
        <v>0.93979285504487575</v>
      </c>
      <c r="AO67">
        <v>0</v>
      </c>
      <c r="AP67">
        <v>0</v>
      </c>
      <c r="AQ67">
        <v>3.4303368390115581</v>
      </c>
      <c r="AR67">
        <v>14.60209846303758</v>
      </c>
      <c r="AS67">
        <v>9.8114745946394919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33.948242984680547</v>
      </c>
      <c r="BB67">
        <f t="shared" si="0"/>
        <v>778.21068009380224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5.0094007747419766</v>
      </c>
      <c r="L68">
        <v>445.15848257448715</v>
      </c>
      <c r="M68">
        <v>28.303109730549384</v>
      </c>
      <c r="N68">
        <v>36.338505780531143</v>
      </c>
      <c r="O68">
        <v>0</v>
      </c>
      <c r="P68">
        <v>42.855617744571539</v>
      </c>
      <c r="Q68">
        <v>0</v>
      </c>
      <c r="R68">
        <v>13.046450405579163</v>
      </c>
      <c r="S68">
        <v>4.0077420902778202</v>
      </c>
      <c r="T68">
        <v>0</v>
      </c>
      <c r="U68">
        <v>107.34719945677044</v>
      </c>
      <c r="V68">
        <v>6.3782402888766505</v>
      </c>
      <c r="W68">
        <v>14.272157087542057</v>
      </c>
      <c r="X68">
        <v>45.376191265988012</v>
      </c>
      <c r="Y68">
        <v>0</v>
      </c>
      <c r="Z68">
        <v>2.0159519983302023</v>
      </c>
      <c r="AA68">
        <v>0</v>
      </c>
      <c r="AB68">
        <v>0</v>
      </c>
      <c r="AC68">
        <v>0</v>
      </c>
      <c r="AD68">
        <v>0</v>
      </c>
      <c r="AE68">
        <v>5.051224633613197</v>
      </c>
      <c r="AF68">
        <v>2.4869718764185595</v>
      </c>
      <c r="AG68">
        <v>12.417953787763343</v>
      </c>
      <c r="AH68">
        <v>6.4817401539344592</v>
      </c>
      <c r="AI68">
        <v>0</v>
      </c>
      <c r="AJ68">
        <v>0</v>
      </c>
      <c r="AK68">
        <v>16.002944061599102</v>
      </c>
      <c r="AL68">
        <v>0</v>
      </c>
      <c r="AM68">
        <v>4.8617555675487996</v>
      </c>
      <c r="AN68">
        <v>0.93979285504487575</v>
      </c>
      <c r="AO68">
        <v>0</v>
      </c>
      <c r="AP68">
        <v>0</v>
      </c>
      <c r="AQ68">
        <v>3.4303368390115581</v>
      </c>
      <c r="AR68">
        <v>14.60209846303758</v>
      </c>
      <c r="AS68">
        <v>9.8114745946394919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34.534965296889759</v>
      </c>
      <c r="BB68">
        <f t="shared" ref="BB68:BB99" si="1">SUM(B68:AZ68)-BA68</f>
        <v>791.66037673396693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5.0094162656875563</v>
      </c>
      <c r="L69">
        <v>445.16053484294537</v>
      </c>
      <c r="M69">
        <v>28.303109730549384</v>
      </c>
      <c r="N69">
        <v>36.338505780531143</v>
      </c>
      <c r="O69">
        <v>0</v>
      </c>
      <c r="P69">
        <v>42.855617744571539</v>
      </c>
      <c r="Q69">
        <v>0</v>
      </c>
      <c r="R69">
        <v>13.046450405579163</v>
      </c>
      <c r="S69">
        <v>4.0077420902778202</v>
      </c>
      <c r="T69">
        <v>0</v>
      </c>
      <c r="U69">
        <v>107.34719945677044</v>
      </c>
      <c r="V69">
        <v>6.3782402888766505</v>
      </c>
      <c r="W69">
        <v>14.272157087542057</v>
      </c>
      <c r="X69">
        <v>45.376191265988012</v>
      </c>
      <c r="Y69">
        <v>0</v>
      </c>
      <c r="Z69">
        <v>2.0159519983302023</v>
      </c>
      <c r="AA69">
        <v>0</v>
      </c>
      <c r="AB69">
        <v>0</v>
      </c>
      <c r="AC69">
        <v>0</v>
      </c>
      <c r="AD69">
        <v>0</v>
      </c>
      <c r="AE69">
        <v>10.102449267226394</v>
      </c>
      <c r="AF69">
        <v>2.4869718764185595</v>
      </c>
      <c r="AG69">
        <v>12.417953787763343</v>
      </c>
      <c r="AH69">
        <v>6.4817401539344592</v>
      </c>
      <c r="AI69">
        <v>0</v>
      </c>
      <c r="AJ69">
        <v>0</v>
      </c>
      <c r="AK69">
        <v>16.002944061599102</v>
      </c>
      <c r="AL69">
        <v>0</v>
      </c>
      <c r="AM69">
        <v>4.8617555675487996</v>
      </c>
      <c r="AN69">
        <v>0.93979285504487575</v>
      </c>
      <c r="AO69">
        <v>0</v>
      </c>
      <c r="AP69">
        <v>0</v>
      </c>
      <c r="AQ69">
        <v>3.4303368390115581</v>
      </c>
      <c r="AR69">
        <v>14.60209846303758</v>
      </c>
      <c r="AS69">
        <v>9.8114745946394919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34.746192918917892</v>
      </c>
      <c r="BB69">
        <f t="shared" si="1"/>
        <v>796.50244150495575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5.0093584228071464</v>
      </c>
      <c r="L70">
        <v>445.16053484294537</v>
      </c>
      <c r="M70">
        <v>28.303109730549384</v>
      </c>
      <c r="N70">
        <v>36.338505780531143</v>
      </c>
      <c r="O70">
        <v>0</v>
      </c>
      <c r="P70">
        <v>42.855617744571539</v>
      </c>
      <c r="Q70">
        <v>0</v>
      </c>
      <c r="R70">
        <v>13.042427952708946</v>
      </c>
      <c r="S70">
        <v>4.0068630921114954</v>
      </c>
      <c r="T70">
        <v>0</v>
      </c>
      <c r="U70">
        <v>107.34719945677044</v>
      </c>
      <c r="V70">
        <v>6.3782402888766505</v>
      </c>
      <c r="W70">
        <v>14.272157087542057</v>
      </c>
      <c r="X70">
        <v>45.376191265988012</v>
      </c>
      <c r="Y70">
        <v>0</v>
      </c>
      <c r="Z70">
        <v>2.0159519983302023</v>
      </c>
      <c r="AA70">
        <v>0</v>
      </c>
      <c r="AB70">
        <v>0</v>
      </c>
      <c r="AC70">
        <v>0</v>
      </c>
      <c r="AD70">
        <v>0</v>
      </c>
      <c r="AE70">
        <v>10.102449267226394</v>
      </c>
      <c r="AF70">
        <v>2.4869718764185595</v>
      </c>
      <c r="AG70">
        <v>12.417953787763343</v>
      </c>
      <c r="AH70">
        <v>6.4817401539344592</v>
      </c>
      <c r="AI70">
        <v>0</v>
      </c>
      <c r="AJ70">
        <v>0</v>
      </c>
      <c r="AK70">
        <v>16.002944061599102</v>
      </c>
      <c r="AL70">
        <v>0</v>
      </c>
      <c r="AM70">
        <v>4.8617555675487996</v>
      </c>
      <c r="AN70">
        <v>0.93979285504487575</v>
      </c>
      <c r="AO70">
        <v>0</v>
      </c>
      <c r="AP70">
        <v>0</v>
      </c>
      <c r="AQ70">
        <v>3.4303368390115581</v>
      </c>
      <c r="AR70">
        <v>14.60209846303758</v>
      </c>
      <c r="AS70">
        <v>9.8114745946394919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34.745985620432172</v>
      </c>
      <c r="BB70">
        <f t="shared" si="1"/>
        <v>796.49768950952455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487.27025462143087</v>
      </c>
      <c r="M71">
        <v>28.303109730549384</v>
      </c>
      <c r="N71">
        <v>36.338505780531143</v>
      </c>
      <c r="O71">
        <v>0</v>
      </c>
      <c r="P71">
        <v>42.855617744571539</v>
      </c>
      <c r="Q71">
        <v>0</v>
      </c>
      <c r="R71">
        <v>13.042427952708946</v>
      </c>
      <c r="S71">
        <v>0</v>
      </c>
      <c r="T71">
        <v>0</v>
      </c>
      <c r="U71">
        <v>107.34719945677044</v>
      </c>
      <c r="V71">
        <v>6.3782402888766505</v>
      </c>
      <c r="W71">
        <v>14.272157087542057</v>
      </c>
      <c r="X71">
        <v>45.376191265988012</v>
      </c>
      <c r="Y71">
        <v>0</v>
      </c>
      <c r="Z71">
        <v>3.3836050511375495</v>
      </c>
      <c r="AA71">
        <v>4.3215895387184302</v>
      </c>
      <c r="AB71">
        <v>0</v>
      </c>
      <c r="AC71">
        <v>0</v>
      </c>
      <c r="AD71">
        <v>0</v>
      </c>
      <c r="AE71">
        <v>10.102449267226394</v>
      </c>
      <c r="AF71">
        <v>2.4869718764185595</v>
      </c>
      <c r="AG71">
        <v>12.417953787763343</v>
      </c>
      <c r="AH71">
        <v>12.963480307868918</v>
      </c>
      <c r="AI71">
        <v>0</v>
      </c>
      <c r="AJ71">
        <v>0</v>
      </c>
      <c r="AK71">
        <v>16.002944061599102</v>
      </c>
      <c r="AL71">
        <v>0</v>
      </c>
      <c r="AM71">
        <v>4.8617555675487996</v>
      </c>
      <c r="AN71">
        <v>0.93979285504487575</v>
      </c>
      <c r="AO71">
        <v>0</v>
      </c>
      <c r="AP71">
        <v>0.11820842716865732</v>
      </c>
      <c r="AQ71">
        <v>3.4303368390115581</v>
      </c>
      <c r="AR71">
        <v>14.60209846303758</v>
      </c>
      <c r="AS71">
        <v>9.8114745946394919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36.642982038865163</v>
      </c>
      <c r="BB71">
        <f t="shared" si="1"/>
        <v>839.98338252728729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487.27025462143087</v>
      </c>
      <c r="M72">
        <v>28.303109730549384</v>
      </c>
      <c r="N72">
        <v>36.338505780531143</v>
      </c>
      <c r="O72">
        <v>0</v>
      </c>
      <c r="P72">
        <v>42.855617744571539</v>
      </c>
      <c r="Q72">
        <v>0</v>
      </c>
      <c r="R72">
        <v>13.042308193554714</v>
      </c>
      <c r="S72">
        <v>0</v>
      </c>
      <c r="T72">
        <v>0</v>
      </c>
      <c r="U72">
        <v>107.34719945677044</v>
      </c>
      <c r="V72">
        <v>6.3782402888766505</v>
      </c>
      <c r="W72">
        <v>14.272157087542057</v>
      </c>
      <c r="X72">
        <v>45.376191265988012</v>
      </c>
      <c r="Y72">
        <v>0</v>
      </c>
      <c r="Z72">
        <v>3.3836050511375495</v>
      </c>
      <c r="AA72">
        <v>5.5404993429346687</v>
      </c>
      <c r="AB72">
        <v>0</v>
      </c>
      <c r="AC72">
        <v>0</v>
      </c>
      <c r="AD72">
        <v>0</v>
      </c>
      <c r="AE72">
        <v>10.102449267226394</v>
      </c>
      <c r="AF72">
        <v>2.4869718764185595</v>
      </c>
      <c r="AG72">
        <v>12.417953787763343</v>
      </c>
      <c r="AH72">
        <v>12.963480307868918</v>
      </c>
      <c r="AI72">
        <v>0</v>
      </c>
      <c r="AJ72">
        <v>0</v>
      </c>
      <c r="AK72">
        <v>16.002944061599102</v>
      </c>
      <c r="AL72">
        <v>0</v>
      </c>
      <c r="AM72">
        <v>4.8617555675487996</v>
      </c>
      <c r="AN72">
        <v>0.93979285504487575</v>
      </c>
      <c r="AO72">
        <v>0</v>
      </c>
      <c r="AP72">
        <v>0.11820842716865732</v>
      </c>
      <c r="AQ72">
        <v>3.4303368390115581</v>
      </c>
      <c r="AR72">
        <v>14.60209846303758</v>
      </c>
      <c r="AS72">
        <v>9.8114745946394919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36.693927462748753</v>
      </c>
      <c r="BB72">
        <f t="shared" si="1"/>
        <v>841.15122714846564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501.3068234613533</v>
      </c>
      <c r="M73">
        <v>28.303109730549384</v>
      </c>
      <c r="N73">
        <v>36.338505780531143</v>
      </c>
      <c r="O73">
        <v>0</v>
      </c>
      <c r="P73">
        <v>42.855617744571539</v>
      </c>
      <c r="Q73">
        <v>0</v>
      </c>
      <c r="R73">
        <v>13.042308193554714</v>
      </c>
      <c r="S73">
        <v>0</v>
      </c>
      <c r="T73">
        <v>0</v>
      </c>
      <c r="U73">
        <v>107.34719945677044</v>
      </c>
      <c r="V73">
        <v>6.3782402888766505</v>
      </c>
      <c r="W73">
        <v>14.272157087542057</v>
      </c>
      <c r="X73">
        <v>45.376191265988012</v>
      </c>
      <c r="Y73">
        <v>0</v>
      </c>
      <c r="Z73">
        <v>3.3836050511375495</v>
      </c>
      <c r="AA73">
        <v>8.6431790774368604</v>
      </c>
      <c r="AB73">
        <v>1.0251677057050186</v>
      </c>
      <c r="AC73">
        <v>0</v>
      </c>
      <c r="AD73">
        <v>0</v>
      </c>
      <c r="AE73">
        <v>10.102449267226394</v>
      </c>
      <c r="AF73">
        <v>2.4869718764185595</v>
      </c>
      <c r="AG73">
        <v>12.417953787763343</v>
      </c>
      <c r="AH73">
        <v>12.963480307868918</v>
      </c>
      <c r="AI73">
        <v>0</v>
      </c>
      <c r="AJ73">
        <v>0</v>
      </c>
      <c r="AK73">
        <v>16.002944061599102</v>
      </c>
      <c r="AL73">
        <v>0</v>
      </c>
      <c r="AM73">
        <v>4.8617555675487996</v>
      </c>
      <c r="AN73">
        <v>0.95897259106658328</v>
      </c>
      <c r="AO73">
        <v>0</v>
      </c>
      <c r="AP73">
        <v>0</v>
      </c>
      <c r="AQ73">
        <v>3.4303368390115581</v>
      </c>
      <c r="AR73">
        <v>14.60209846303758</v>
      </c>
      <c r="AS73">
        <v>9.8114745946394919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37.449060663968183</v>
      </c>
      <c r="BB73">
        <f t="shared" si="1"/>
        <v>858.46148153622892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33.71947401377583</v>
      </c>
      <c r="L74">
        <v>579.16609377498435</v>
      </c>
      <c r="M74">
        <v>28.303109730549384</v>
      </c>
      <c r="N74">
        <v>36.338505780531143</v>
      </c>
      <c r="O74">
        <v>0</v>
      </c>
      <c r="P74">
        <v>42.855617744571539</v>
      </c>
      <c r="Q74">
        <v>5.4257808984353302</v>
      </c>
      <c r="R74">
        <v>13.042427952708946</v>
      </c>
      <c r="S74">
        <v>8.1074562309562523</v>
      </c>
      <c r="T74">
        <v>0</v>
      </c>
      <c r="U74">
        <v>107.34719945677044</v>
      </c>
      <c r="V74">
        <v>6.3782402888766505</v>
      </c>
      <c r="W74">
        <v>14.272157087542057</v>
      </c>
      <c r="X74">
        <v>45.376191265988012</v>
      </c>
      <c r="Y74">
        <v>0</v>
      </c>
      <c r="Z74">
        <v>3.3836050511375495</v>
      </c>
      <c r="AA74">
        <v>8.6431790774368604</v>
      </c>
      <c r="AB74">
        <v>4.0186575807775968</v>
      </c>
      <c r="AC74">
        <v>0</v>
      </c>
      <c r="AD74">
        <v>0</v>
      </c>
      <c r="AE74">
        <v>10.102449267226394</v>
      </c>
      <c r="AF74">
        <v>2.4869718764185595</v>
      </c>
      <c r="AG74">
        <v>12.417953787763343</v>
      </c>
      <c r="AH74">
        <v>19.445220148194529</v>
      </c>
      <c r="AI74">
        <v>0</v>
      </c>
      <c r="AJ74">
        <v>0</v>
      </c>
      <c r="AK74">
        <v>16.002944061599102</v>
      </c>
      <c r="AL74">
        <v>0</v>
      </c>
      <c r="AM74">
        <v>4.8617555675487996</v>
      </c>
      <c r="AN74">
        <v>0.95897259106658328</v>
      </c>
      <c r="AO74">
        <v>0</v>
      </c>
      <c r="AP74">
        <v>0</v>
      </c>
      <c r="AQ74">
        <v>3.4303368390115581</v>
      </c>
      <c r="AR74">
        <v>14.60209846303758</v>
      </c>
      <c r="AS74">
        <v>9.8114745946394919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43.074811096898614</v>
      </c>
      <c r="BB74">
        <f t="shared" si="1"/>
        <v>987.42306203464932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33.71947401377583</v>
      </c>
      <c r="L75">
        <v>580.00386670807472</v>
      </c>
      <c r="M75">
        <v>28.303109730549384</v>
      </c>
      <c r="N75">
        <v>36.338505780531143</v>
      </c>
      <c r="O75">
        <v>0</v>
      </c>
      <c r="P75">
        <v>42.855617744571539</v>
      </c>
      <c r="Q75">
        <v>6.4702637792180688</v>
      </c>
      <c r="R75">
        <v>9.5654028737440164</v>
      </c>
      <c r="S75">
        <v>8.1074562309562523</v>
      </c>
      <c r="T75">
        <v>0</v>
      </c>
      <c r="U75">
        <v>107.34719945677044</v>
      </c>
      <c r="V75">
        <v>6.3782402888766505</v>
      </c>
      <c r="W75">
        <v>14.272157087542057</v>
      </c>
      <c r="X75">
        <v>45.376191265988012</v>
      </c>
      <c r="Y75">
        <v>0</v>
      </c>
      <c r="Z75">
        <v>3.3836050511375495</v>
      </c>
      <c r="AA75">
        <v>7.7761396084324765</v>
      </c>
      <c r="AB75">
        <v>4.0186575807775968</v>
      </c>
      <c r="AC75">
        <v>2.9770674280149372</v>
      </c>
      <c r="AD75">
        <v>0</v>
      </c>
      <c r="AE75">
        <v>10.102449267226394</v>
      </c>
      <c r="AF75">
        <v>2.4869718764185595</v>
      </c>
      <c r="AG75">
        <v>12.417953787763343</v>
      </c>
      <c r="AH75">
        <v>20.093394132227093</v>
      </c>
      <c r="AI75">
        <v>0</v>
      </c>
      <c r="AJ75">
        <v>0</v>
      </c>
      <c r="AK75">
        <v>16.002944061599102</v>
      </c>
      <c r="AL75">
        <v>0</v>
      </c>
      <c r="AM75">
        <v>4.8617555675487996</v>
      </c>
      <c r="AN75">
        <v>0.95897259106658328</v>
      </c>
      <c r="AO75">
        <v>0</v>
      </c>
      <c r="AP75">
        <v>0</v>
      </c>
      <c r="AQ75">
        <v>3.4303368390115581</v>
      </c>
      <c r="AR75">
        <v>14.60209846303758</v>
      </c>
      <c r="AS75">
        <v>9.8114745946394919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43.123442582837001</v>
      </c>
      <c r="BB75">
        <f t="shared" si="1"/>
        <v>988.53786322666224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33.71947401377583</v>
      </c>
      <c r="L76">
        <v>580.00386670807472</v>
      </c>
      <c r="M76">
        <v>28.303109730549384</v>
      </c>
      <c r="N76">
        <v>36.338505780531143</v>
      </c>
      <c r="O76">
        <v>0</v>
      </c>
      <c r="P76">
        <v>42.855617744571539</v>
      </c>
      <c r="Q76">
        <v>6.5432808694296085</v>
      </c>
      <c r="R76">
        <v>9.5654028737440164</v>
      </c>
      <c r="S76">
        <v>8.1074562309562523</v>
      </c>
      <c r="T76">
        <v>0</v>
      </c>
      <c r="U76">
        <v>107.34719945677044</v>
      </c>
      <c r="V76">
        <v>6.3782402888766505</v>
      </c>
      <c r="W76">
        <v>14.272157087542057</v>
      </c>
      <c r="X76">
        <v>45.376191265988012</v>
      </c>
      <c r="Y76">
        <v>0</v>
      </c>
      <c r="Z76">
        <v>4.0319036764767269</v>
      </c>
      <c r="AA76">
        <v>8.6266550381966169</v>
      </c>
      <c r="AB76">
        <v>8.102926136719633</v>
      </c>
      <c r="AC76">
        <v>2.9770674280149372</v>
      </c>
      <c r="AD76">
        <v>2.4381446226525232</v>
      </c>
      <c r="AE76">
        <v>15.20576484029019</v>
      </c>
      <c r="AF76">
        <v>2.4869718764185595</v>
      </c>
      <c r="AG76">
        <v>12.417953787763343</v>
      </c>
      <c r="AH76">
        <v>27.547395419014816</v>
      </c>
      <c r="AI76">
        <v>0</v>
      </c>
      <c r="AJ76">
        <v>0</v>
      </c>
      <c r="AK76">
        <v>16.002944061599102</v>
      </c>
      <c r="AL76">
        <v>0</v>
      </c>
      <c r="AM76">
        <v>4.8617555675487996</v>
      </c>
      <c r="AN76">
        <v>0.95897259106658328</v>
      </c>
      <c r="AO76">
        <v>0</v>
      </c>
      <c r="AP76">
        <v>0</v>
      </c>
      <c r="AQ76">
        <v>10.291009984967788</v>
      </c>
      <c r="AR76">
        <v>14.60209846303758</v>
      </c>
      <c r="AS76">
        <v>9.8114745946394919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44.27345397781918</v>
      </c>
      <c r="BB76">
        <f t="shared" si="1"/>
        <v>1014.9000861613977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33.71947401377583</v>
      </c>
      <c r="L77">
        <v>580.00386670807472</v>
      </c>
      <c r="M77">
        <v>28.303109730549384</v>
      </c>
      <c r="N77">
        <v>36.338505780531143</v>
      </c>
      <c r="O77">
        <v>0</v>
      </c>
      <c r="P77">
        <v>42.855617744571539</v>
      </c>
      <c r="Q77">
        <v>6.5432808694296085</v>
      </c>
      <c r="R77">
        <v>9.5654028737440164</v>
      </c>
      <c r="S77">
        <v>8.1074562309562523</v>
      </c>
      <c r="T77">
        <v>0</v>
      </c>
      <c r="U77">
        <v>107.34719945677044</v>
      </c>
      <c r="V77">
        <v>6.3782402888766505</v>
      </c>
      <c r="W77">
        <v>14.272157087542057</v>
      </c>
      <c r="X77">
        <v>45.376191265988012</v>
      </c>
      <c r="Y77">
        <v>0</v>
      </c>
      <c r="Z77">
        <v>6.0478556748069288</v>
      </c>
      <c r="AA77">
        <v>12.964768616155293</v>
      </c>
      <c r="AB77">
        <v>8.102926136719633</v>
      </c>
      <c r="AC77">
        <v>5.960010206738712</v>
      </c>
      <c r="AD77">
        <v>4.8762892453050464</v>
      </c>
      <c r="AE77">
        <v>15.20576484029019</v>
      </c>
      <c r="AF77">
        <v>2.4869718764185595</v>
      </c>
      <c r="AG77">
        <v>12.417953787763343</v>
      </c>
      <c r="AH77">
        <v>37.27000549311208</v>
      </c>
      <c r="AI77">
        <v>0</v>
      </c>
      <c r="AJ77">
        <v>0</v>
      </c>
      <c r="AK77">
        <v>16.002944061599102</v>
      </c>
      <c r="AL77">
        <v>0</v>
      </c>
      <c r="AM77">
        <v>4.8617555675487996</v>
      </c>
      <c r="AN77">
        <v>0.95897259106658328</v>
      </c>
      <c r="AO77">
        <v>0</v>
      </c>
      <c r="AP77">
        <v>1.7731264075298598</v>
      </c>
      <c r="AQ77">
        <v>10.291009984967788</v>
      </c>
      <c r="AR77">
        <v>14.60209846303758</v>
      </c>
      <c r="AS77">
        <v>9.8114745946394919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45.246177157217588</v>
      </c>
      <c r="BB77">
        <f t="shared" si="1"/>
        <v>1037.1982524412913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33.71947401377583</v>
      </c>
      <c r="L78">
        <v>580.00386670807472</v>
      </c>
      <c r="M78">
        <v>28.303109730549384</v>
      </c>
      <c r="N78">
        <v>36.338505780531143</v>
      </c>
      <c r="O78">
        <v>0</v>
      </c>
      <c r="P78">
        <v>42.855617744571539</v>
      </c>
      <c r="Q78">
        <v>6.5432808694296085</v>
      </c>
      <c r="R78">
        <v>9.5654028737440164</v>
      </c>
      <c r="S78">
        <v>8.1074562309562523</v>
      </c>
      <c r="T78">
        <v>0</v>
      </c>
      <c r="U78">
        <v>107.34719945677044</v>
      </c>
      <c r="V78">
        <v>6.3782402888766505</v>
      </c>
      <c r="W78">
        <v>14.272157087542057</v>
      </c>
      <c r="X78">
        <v>45.376191265988012</v>
      </c>
      <c r="Y78">
        <v>0</v>
      </c>
      <c r="Z78">
        <v>6.0478556748069288</v>
      </c>
      <c r="AA78">
        <v>12.964768616155293</v>
      </c>
      <c r="AB78">
        <v>12.154389068818572</v>
      </c>
      <c r="AC78">
        <v>8.9402114329260538</v>
      </c>
      <c r="AD78">
        <v>8.2896918286679036</v>
      </c>
      <c r="AE78">
        <v>15.20576484029019</v>
      </c>
      <c r="AF78">
        <v>2.5779584796325983</v>
      </c>
      <c r="AG78">
        <v>12.417953787763343</v>
      </c>
      <c r="AH78">
        <v>48.029694004383217</v>
      </c>
      <c r="AI78">
        <v>0</v>
      </c>
      <c r="AJ78">
        <v>0</v>
      </c>
      <c r="AK78">
        <v>16.002944061599102</v>
      </c>
      <c r="AL78">
        <v>0</v>
      </c>
      <c r="AM78">
        <v>4.8617555675487996</v>
      </c>
      <c r="AN78">
        <v>0.95897259106658328</v>
      </c>
      <c r="AO78">
        <v>0</v>
      </c>
      <c r="AP78">
        <v>1.7731264075298598</v>
      </c>
      <c r="AQ78">
        <v>13.721346823979344</v>
      </c>
      <c r="AR78">
        <v>14.60209846303758</v>
      </c>
      <c r="AS78">
        <v>9.8114745946394919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46.279727246674689</v>
      </c>
      <c r="BB78">
        <f t="shared" si="1"/>
        <v>1060.8907810469798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33.71947401377583</v>
      </c>
      <c r="L79">
        <v>580.00386670807472</v>
      </c>
      <c r="M79">
        <v>28.303109730549384</v>
      </c>
      <c r="N79">
        <v>36.338505780531143</v>
      </c>
      <c r="O79">
        <v>0</v>
      </c>
      <c r="P79">
        <v>42.855617744571539</v>
      </c>
      <c r="Q79">
        <v>6.5432808694296085</v>
      </c>
      <c r="R79">
        <v>9.5654028737440164</v>
      </c>
      <c r="S79">
        <v>8.1074562309562523</v>
      </c>
      <c r="T79">
        <v>0</v>
      </c>
      <c r="U79">
        <v>107.34719945677044</v>
      </c>
      <c r="V79">
        <v>6.3782402888766505</v>
      </c>
      <c r="W79">
        <v>14.272157087542057</v>
      </c>
      <c r="X79">
        <v>45.376191265988012</v>
      </c>
      <c r="Y79">
        <v>0</v>
      </c>
      <c r="Z79">
        <v>6.0478556748069288</v>
      </c>
      <c r="AA79">
        <v>12.964768616155293</v>
      </c>
      <c r="AB79">
        <v>12.154389068818572</v>
      </c>
      <c r="AC79">
        <v>8.9402114329260538</v>
      </c>
      <c r="AD79">
        <v>11.215465710798906</v>
      </c>
      <c r="AE79">
        <v>15.20576484029019</v>
      </c>
      <c r="AF79">
        <v>2.5779584796325983</v>
      </c>
      <c r="AG79">
        <v>12.417953787763343</v>
      </c>
      <c r="AH79">
        <v>48.029694004383217</v>
      </c>
      <c r="AI79">
        <v>1.1748573353838514</v>
      </c>
      <c r="AJ79">
        <v>0</v>
      </c>
      <c r="AK79">
        <v>16.002944061599102</v>
      </c>
      <c r="AL79">
        <v>0</v>
      </c>
      <c r="AM79">
        <v>4.8617555675487996</v>
      </c>
      <c r="AN79">
        <v>0.95897259106658328</v>
      </c>
      <c r="AO79">
        <v>0</v>
      </c>
      <c r="AP79">
        <v>1.7731264075298598</v>
      </c>
      <c r="AQ79">
        <v>13.721346823979344</v>
      </c>
      <c r="AR79">
        <v>14.60209846303758</v>
      </c>
      <c r="AS79">
        <v>9.8114745946394919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46.451133631566798</v>
      </c>
      <c r="BB79">
        <f t="shared" si="1"/>
        <v>1064.8200058796026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33.71947401377583</v>
      </c>
      <c r="L80">
        <v>580.00386670807472</v>
      </c>
      <c r="M80">
        <v>28.303109730549384</v>
      </c>
      <c r="N80">
        <v>36.338505780531143</v>
      </c>
      <c r="O80">
        <v>0</v>
      </c>
      <c r="P80">
        <v>42.855617744571539</v>
      </c>
      <c r="Q80">
        <v>6.5432808694296085</v>
      </c>
      <c r="R80">
        <v>9.5654028737440164</v>
      </c>
      <c r="S80">
        <v>8.1074562309562523</v>
      </c>
      <c r="T80">
        <v>0</v>
      </c>
      <c r="U80">
        <v>107.34719945677044</v>
      </c>
      <c r="V80">
        <v>6.3782402888766505</v>
      </c>
      <c r="W80">
        <v>14.272157087542057</v>
      </c>
      <c r="X80">
        <v>45.376191265988012</v>
      </c>
      <c r="Y80">
        <v>0</v>
      </c>
      <c r="Z80">
        <v>6.0478556748069288</v>
      </c>
      <c r="AA80">
        <v>12.964768616155293</v>
      </c>
      <c r="AB80">
        <v>12.154389068818572</v>
      </c>
      <c r="AC80">
        <v>8.9402114329260538</v>
      </c>
      <c r="AD80">
        <v>11.215465710798906</v>
      </c>
      <c r="AE80">
        <v>15.20576484029019</v>
      </c>
      <c r="AF80">
        <v>2.5779584796325983</v>
      </c>
      <c r="AG80">
        <v>12.417953787763343</v>
      </c>
      <c r="AH80">
        <v>48.029694004383217</v>
      </c>
      <c r="AI80">
        <v>5.0910483607303716</v>
      </c>
      <c r="AJ80">
        <v>0</v>
      </c>
      <c r="AK80">
        <v>16.002944061599102</v>
      </c>
      <c r="AL80">
        <v>0</v>
      </c>
      <c r="AM80">
        <v>4.8617555675487996</v>
      </c>
      <c r="AN80">
        <v>0.95897259106658328</v>
      </c>
      <c r="AO80">
        <v>0</v>
      </c>
      <c r="AP80">
        <v>1.7731264075298598</v>
      </c>
      <c r="AQ80">
        <v>13.721346823979344</v>
      </c>
      <c r="AR80">
        <v>14.60209846303758</v>
      </c>
      <c r="AS80">
        <v>9.8114745946394919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46.614830416426287</v>
      </c>
      <c r="BB80">
        <f t="shared" si="1"/>
        <v>1068.5725001200897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33.71947401377583</v>
      </c>
      <c r="L81">
        <v>580.00386670807472</v>
      </c>
      <c r="M81">
        <v>28.303109730549384</v>
      </c>
      <c r="N81">
        <v>36.338505780531143</v>
      </c>
      <c r="O81">
        <v>0</v>
      </c>
      <c r="P81">
        <v>42.855617744571539</v>
      </c>
      <c r="Q81">
        <v>6.5432808694296085</v>
      </c>
      <c r="R81">
        <v>9.5654028737440164</v>
      </c>
      <c r="S81">
        <v>8.1074562309562523</v>
      </c>
      <c r="T81">
        <v>0</v>
      </c>
      <c r="U81">
        <v>107.34719945677044</v>
      </c>
      <c r="V81">
        <v>6.3782402888766505</v>
      </c>
      <c r="W81">
        <v>14.272157087542057</v>
      </c>
      <c r="X81">
        <v>45.376191265988012</v>
      </c>
      <c r="Y81">
        <v>0</v>
      </c>
      <c r="Z81">
        <v>6.0478556748069288</v>
      </c>
      <c r="AA81">
        <v>12.964768616155293</v>
      </c>
      <c r="AB81">
        <v>12.154389068818572</v>
      </c>
      <c r="AC81">
        <v>8.9402114329260538</v>
      </c>
      <c r="AD81">
        <v>11.215465710798906</v>
      </c>
      <c r="AE81">
        <v>15.20576484029019</v>
      </c>
      <c r="AF81">
        <v>2.5779584796325983</v>
      </c>
      <c r="AG81">
        <v>12.417953787763343</v>
      </c>
      <c r="AH81">
        <v>48.029694004383217</v>
      </c>
      <c r="AI81">
        <v>5.0910483607303716</v>
      </c>
      <c r="AJ81">
        <v>0</v>
      </c>
      <c r="AK81">
        <v>16.002944061599102</v>
      </c>
      <c r="AL81">
        <v>0</v>
      </c>
      <c r="AM81">
        <v>4.8617555675487996</v>
      </c>
      <c r="AN81">
        <v>0.95897259106658328</v>
      </c>
      <c r="AO81">
        <v>0</v>
      </c>
      <c r="AP81">
        <v>1.7731264075298598</v>
      </c>
      <c r="AQ81">
        <v>13.721346823979344</v>
      </c>
      <c r="AR81">
        <v>14.60209846303758</v>
      </c>
      <c r="AS81">
        <v>9.8114745946394919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46.614830416426287</v>
      </c>
      <c r="BB81">
        <f t="shared" si="1"/>
        <v>1068.5725001200897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33.71947401377583</v>
      </c>
      <c r="L82">
        <v>580.00386670807472</v>
      </c>
      <c r="M82">
        <v>28.303109730549384</v>
      </c>
      <c r="N82">
        <v>36.338505780531143</v>
      </c>
      <c r="O82">
        <v>0</v>
      </c>
      <c r="P82">
        <v>42.855617744571539</v>
      </c>
      <c r="Q82">
        <v>6.5432808694296085</v>
      </c>
      <c r="R82">
        <v>9.5654028737440164</v>
      </c>
      <c r="S82">
        <v>8.1074562309562523</v>
      </c>
      <c r="T82">
        <v>0</v>
      </c>
      <c r="U82">
        <v>107.34719945677044</v>
      </c>
      <c r="V82">
        <v>6.3782402888766505</v>
      </c>
      <c r="W82">
        <v>14.272157087542057</v>
      </c>
      <c r="X82">
        <v>45.376191265988012</v>
      </c>
      <c r="Y82">
        <v>0</v>
      </c>
      <c r="Z82">
        <v>6.0478556748069288</v>
      </c>
      <c r="AA82">
        <v>12.964768616155293</v>
      </c>
      <c r="AB82">
        <v>12.154389068818572</v>
      </c>
      <c r="AC82">
        <v>8.9402114329260538</v>
      </c>
      <c r="AD82">
        <v>11.215465710798906</v>
      </c>
      <c r="AE82">
        <v>15.20576484029019</v>
      </c>
      <c r="AF82">
        <v>2.5779584796325983</v>
      </c>
      <c r="AG82">
        <v>12.417953787763343</v>
      </c>
      <c r="AH82">
        <v>42.131310530160718</v>
      </c>
      <c r="AI82">
        <v>5.0910483607303716</v>
      </c>
      <c r="AJ82">
        <v>0</v>
      </c>
      <c r="AK82">
        <v>16.002944061599102</v>
      </c>
      <c r="AL82">
        <v>0</v>
      </c>
      <c r="AM82">
        <v>4.8617555675487996</v>
      </c>
      <c r="AN82">
        <v>0.95897259106658328</v>
      </c>
      <c r="AO82">
        <v>0</v>
      </c>
      <c r="AP82">
        <v>1.7731264075298598</v>
      </c>
      <c r="AQ82">
        <v>13.721346823979344</v>
      </c>
      <c r="AR82">
        <v>14.60209846303758</v>
      </c>
      <c r="AS82">
        <v>9.8114745946394919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46.368277987203783</v>
      </c>
      <c r="BB82">
        <f t="shared" si="1"/>
        <v>1062.9206690750896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33.71947401377583</v>
      </c>
      <c r="L83">
        <v>580.00386670807472</v>
      </c>
      <c r="M83">
        <v>28.303109730549384</v>
      </c>
      <c r="N83">
        <v>36.338505780531143</v>
      </c>
      <c r="O83">
        <v>0</v>
      </c>
      <c r="P83">
        <v>42.855617744571539</v>
      </c>
      <c r="Q83">
        <v>6.5432808694296085</v>
      </c>
      <c r="R83">
        <v>9.5697169122103922</v>
      </c>
      <c r="S83">
        <v>8.1074562309562523</v>
      </c>
      <c r="T83">
        <v>0</v>
      </c>
      <c r="U83">
        <v>107.34719945677044</v>
      </c>
      <c r="V83">
        <v>6.3782402888766505</v>
      </c>
      <c r="W83">
        <v>14.272157087542057</v>
      </c>
      <c r="X83">
        <v>45.376191265988012</v>
      </c>
      <c r="Y83">
        <v>0</v>
      </c>
      <c r="Z83">
        <v>6.0478556748069288</v>
      </c>
      <c r="AA83">
        <v>12.964768616155293</v>
      </c>
      <c r="AB83">
        <v>12.154389068818572</v>
      </c>
      <c r="AC83">
        <v>8.9402114329260538</v>
      </c>
      <c r="AD83">
        <v>8.4115992133183486</v>
      </c>
      <c r="AE83">
        <v>15.20576484029019</v>
      </c>
      <c r="AF83">
        <v>2.5779584796325983</v>
      </c>
      <c r="AG83">
        <v>12.417953787763343</v>
      </c>
      <c r="AH83">
        <v>38.890440609997917</v>
      </c>
      <c r="AI83">
        <v>5.0910483607303716</v>
      </c>
      <c r="AJ83">
        <v>0</v>
      </c>
      <c r="AK83">
        <v>16.002944061599102</v>
      </c>
      <c r="AL83">
        <v>0</v>
      </c>
      <c r="AM83">
        <v>4.8617555675487996</v>
      </c>
      <c r="AN83">
        <v>0.97815137975370481</v>
      </c>
      <c r="AO83">
        <v>0</v>
      </c>
      <c r="AP83">
        <v>0.39402819728789323</v>
      </c>
      <c r="AQ83">
        <v>13.721346823979344</v>
      </c>
      <c r="AR83">
        <v>14.60209846303758</v>
      </c>
      <c r="AS83">
        <v>9.8114745946394919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46.058943699933195</v>
      </c>
      <c r="BB83">
        <f t="shared" si="1"/>
        <v>1055.8296615616284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9.4342706843186495</v>
      </c>
      <c r="L84">
        <v>580.00386670807472</v>
      </c>
      <c r="M84">
        <v>28.303109730549384</v>
      </c>
      <c r="N84">
        <v>36.338505780531143</v>
      </c>
      <c r="O84">
        <v>0</v>
      </c>
      <c r="P84">
        <v>42.855617744571539</v>
      </c>
      <c r="Q84">
        <v>6.5432808694296085</v>
      </c>
      <c r="R84">
        <v>9.5801528085159671</v>
      </c>
      <c r="S84">
        <v>8.1074562309562523</v>
      </c>
      <c r="T84">
        <v>0</v>
      </c>
      <c r="U84">
        <v>107.34719945677044</v>
      </c>
      <c r="V84">
        <v>6.3782402888766505</v>
      </c>
      <c r="W84">
        <v>14.272157087542057</v>
      </c>
      <c r="X84">
        <v>45.376191265988012</v>
      </c>
      <c r="Y84">
        <v>0</v>
      </c>
      <c r="Z84">
        <v>6.0478556748069288</v>
      </c>
      <c r="AA84">
        <v>12.964768616155293</v>
      </c>
      <c r="AB84">
        <v>12.154389068818572</v>
      </c>
      <c r="AC84">
        <v>8.9402114329260538</v>
      </c>
      <c r="AD84">
        <v>8.4115992133183486</v>
      </c>
      <c r="AE84">
        <v>15.20576484029019</v>
      </c>
      <c r="AF84">
        <v>2.5779584796325983</v>
      </c>
      <c r="AG84">
        <v>12.417953787763343</v>
      </c>
      <c r="AH84">
        <v>27.903891219995824</v>
      </c>
      <c r="AI84">
        <v>5.0910483607303716</v>
      </c>
      <c r="AJ84">
        <v>0</v>
      </c>
      <c r="AK84">
        <v>16.002944061599102</v>
      </c>
      <c r="AL84">
        <v>0</v>
      </c>
      <c r="AM84">
        <v>4.8617555675487996</v>
      </c>
      <c r="AN84">
        <v>0.97815137975370481</v>
      </c>
      <c r="AO84">
        <v>0</v>
      </c>
      <c r="AP84">
        <v>0</v>
      </c>
      <c r="AQ84">
        <v>13.721346823979344</v>
      </c>
      <c r="AR84">
        <v>14.60209846303758</v>
      </c>
      <c r="AS84">
        <v>9.8114745946394919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44.568550278078732</v>
      </c>
      <c r="BB84">
        <f t="shared" si="1"/>
        <v>1021.6647099630412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9.4239887633127566</v>
      </c>
      <c r="L85">
        <v>580.00386670807472</v>
      </c>
      <c r="M85">
        <v>28.303109730549384</v>
      </c>
      <c r="N85">
        <v>36.338505780531143</v>
      </c>
      <c r="O85">
        <v>0</v>
      </c>
      <c r="P85">
        <v>42.855617744571539</v>
      </c>
      <c r="Q85">
        <v>6.5432808694296085</v>
      </c>
      <c r="R85">
        <v>13.004010477458102</v>
      </c>
      <c r="S85">
        <v>8.1074562309562523</v>
      </c>
      <c r="T85">
        <v>0</v>
      </c>
      <c r="U85">
        <v>107.34719945677044</v>
      </c>
      <c r="V85">
        <v>6.3782402888766505</v>
      </c>
      <c r="W85">
        <v>14.272157087542057</v>
      </c>
      <c r="X85">
        <v>45.376191265988012</v>
      </c>
      <c r="Y85">
        <v>0</v>
      </c>
      <c r="Z85">
        <v>6.0478556748069288</v>
      </c>
      <c r="AA85">
        <v>12.964768616155293</v>
      </c>
      <c r="AB85">
        <v>12.154389068818572</v>
      </c>
      <c r="AC85">
        <v>8.9402114329260538</v>
      </c>
      <c r="AD85">
        <v>8.4115992133183486</v>
      </c>
      <c r="AE85">
        <v>15.20576484029019</v>
      </c>
      <c r="AF85">
        <v>2.5779584796325983</v>
      </c>
      <c r="AG85">
        <v>12.417953787763343</v>
      </c>
      <c r="AH85">
        <v>19.445220148194529</v>
      </c>
      <c r="AI85">
        <v>5.0910483607303716</v>
      </c>
      <c r="AJ85">
        <v>0</v>
      </c>
      <c r="AK85">
        <v>16.002944061599102</v>
      </c>
      <c r="AL85">
        <v>0</v>
      </c>
      <c r="AM85">
        <v>4.8617555675487996</v>
      </c>
      <c r="AN85">
        <v>0.97815137975370481</v>
      </c>
      <c r="AO85">
        <v>0</v>
      </c>
      <c r="AP85">
        <v>0</v>
      </c>
      <c r="AQ85">
        <v>13.721346823979344</v>
      </c>
      <c r="AR85">
        <v>14.60209846303758</v>
      </c>
      <c r="AS85">
        <v>9.8114745946394919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44.357665293541174</v>
      </c>
      <c r="BB85">
        <f t="shared" si="1"/>
        <v>1016.8304996237139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9.4239831805275536</v>
      </c>
      <c r="L86">
        <v>580.00386670807472</v>
      </c>
      <c r="M86">
        <v>28.303109730549384</v>
      </c>
      <c r="N86">
        <v>36.338505780531143</v>
      </c>
      <c r="O86">
        <v>0</v>
      </c>
      <c r="P86">
        <v>42.855617744571539</v>
      </c>
      <c r="Q86">
        <v>6.5432808694296085</v>
      </c>
      <c r="R86">
        <v>13.042427952708946</v>
      </c>
      <c r="S86">
        <v>8.1074562309562523</v>
      </c>
      <c r="T86">
        <v>0</v>
      </c>
      <c r="U86">
        <v>107.34719945677044</v>
      </c>
      <c r="V86">
        <v>6.3782402888766505</v>
      </c>
      <c r="W86">
        <v>14.272157087542057</v>
      </c>
      <c r="X86">
        <v>45.376191265988012</v>
      </c>
      <c r="Y86">
        <v>0</v>
      </c>
      <c r="Z86">
        <v>6.0478556748069288</v>
      </c>
      <c r="AA86">
        <v>12.964768616155293</v>
      </c>
      <c r="AB86">
        <v>8.102926136719633</v>
      </c>
      <c r="AC86">
        <v>5.9541343004411544</v>
      </c>
      <c r="AD86">
        <v>5.6077329949611068</v>
      </c>
      <c r="AE86">
        <v>15.20576484029019</v>
      </c>
      <c r="AF86">
        <v>2.4869718764185595</v>
      </c>
      <c r="AG86">
        <v>12.417953787763343</v>
      </c>
      <c r="AH86">
        <v>10.370784058129829</v>
      </c>
      <c r="AI86">
        <v>1.1748573353838514</v>
      </c>
      <c r="AJ86">
        <v>0</v>
      </c>
      <c r="AK86">
        <v>16.002944061599102</v>
      </c>
      <c r="AL86">
        <v>0</v>
      </c>
      <c r="AM86">
        <v>4.8617555675487996</v>
      </c>
      <c r="AN86">
        <v>0.97815137975370481</v>
      </c>
      <c r="AO86">
        <v>0</v>
      </c>
      <c r="AP86">
        <v>0</v>
      </c>
      <c r="AQ86">
        <v>10.291009984967788</v>
      </c>
      <c r="AR86">
        <v>14.60209846303758</v>
      </c>
      <c r="AS86">
        <v>9.8114745946394919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43.257700594710094</v>
      </c>
      <c r="BB86">
        <f t="shared" si="1"/>
        <v>991.61551937443301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9.4239887633127566</v>
      </c>
      <c r="L87">
        <v>580.00386670807472</v>
      </c>
      <c r="M87">
        <v>28.303109730549384</v>
      </c>
      <c r="N87">
        <v>36.338505780531143</v>
      </c>
      <c r="O87">
        <v>0</v>
      </c>
      <c r="P87">
        <v>42.855617744571539</v>
      </c>
      <c r="Q87">
        <v>6.5432808694296085</v>
      </c>
      <c r="R87">
        <v>13.042427952708946</v>
      </c>
      <c r="S87">
        <v>8.1074562309562523</v>
      </c>
      <c r="T87">
        <v>0</v>
      </c>
      <c r="U87">
        <v>107.34719945677044</v>
      </c>
      <c r="V87">
        <v>6.3782402888766505</v>
      </c>
      <c r="W87">
        <v>14.272157087542057</v>
      </c>
      <c r="X87">
        <v>45.376191265988012</v>
      </c>
      <c r="Y87">
        <v>0</v>
      </c>
      <c r="Z87">
        <v>4.0319036764767269</v>
      </c>
      <c r="AA87">
        <v>12.964768616155293</v>
      </c>
      <c r="AB87">
        <v>8.102926136719633</v>
      </c>
      <c r="AC87">
        <v>5.9541343004411544</v>
      </c>
      <c r="AD87">
        <v>2.8038664974805534</v>
      </c>
      <c r="AE87">
        <v>15.20576484029019</v>
      </c>
      <c r="AF87">
        <v>1.8803932939639114</v>
      </c>
      <c r="AG87">
        <v>12.417953787763343</v>
      </c>
      <c r="AH87">
        <v>5.1853921858693379</v>
      </c>
      <c r="AI87">
        <v>0</v>
      </c>
      <c r="AJ87">
        <v>0</v>
      </c>
      <c r="AK87">
        <v>16.002944061599102</v>
      </c>
      <c r="AL87">
        <v>0</v>
      </c>
      <c r="AM87">
        <v>4.8617555675487996</v>
      </c>
      <c r="AN87">
        <v>0.99733111577541211</v>
      </c>
      <c r="AO87">
        <v>0</v>
      </c>
      <c r="AP87">
        <v>0</v>
      </c>
      <c r="AQ87">
        <v>3.4303368390115581</v>
      </c>
      <c r="AR87">
        <v>14.60209846303758</v>
      </c>
      <c r="AS87">
        <v>9.8114745946394919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42.479044588784227</v>
      </c>
      <c r="BB87">
        <f t="shared" si="1"/>
        <v>973.76604126729956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9.4239887633127566</v>
      </c>
      <c r="L88">
        <v>580.00386670807472</v>
      </c>
      <c r="M88">
        <v>28.303109730549384</v>
      </c>
      <c r="N88">
        <v>36.338505780531143</v>
      </c>
      <c r="O88">
        <v>0</v>
      </c>
      <c r="P88">
        <v>42.855617744571539</v>
      </c>
      <c r="Q88">
        <v>6.5432808694296085</v>
      </c>
      <c r="R88">
        <v>13.042427952708946</v>
      </c>
      <c r="S88">
        <v>8.1074562309562523</v>
      </c>
      <c r="T88">
        <v>0</v>
      </c>
      <c r="U88">
        <v>107.34719945677044</v>
      </c>
      <c r="V88">
        <v>6.3782402888766505</v>
      </c>
      <c r="W88">
        <v>14.272157087542057</v>
      </c>
      <c r="X88">
        <v>45.376191265988012</v>
      </c>
      <c r="Y88">
        <v>0</v>
      </c>
      <c r="Z88">
        <v>4.0319036764767269</v>
      </c>
      <c r="AA88">
        <v>12.964768616155293</v>
      </c>
      <c r="AB88">
        <v>8.0783220550981873</v>
      </c>
      <c r="AC88">
        <v>5.9541343004411544</v>
      </c>
      <c r="AD88">
        <v>0</v>
      </c>
      <c r="AE88">
        <v>15.20576484029019</v>
      </c>
      <c r="AF88">
        <v>1.8803932939639114</v>
      </c>
      <c r="AG88">
        <v>12.417953787763343</v>
      </c>
      <c r="AH88">
        <v>0</v>
      </c>
      <c r="AI88">
        <v>0</v>
      </c>
      <c r="AJ88">
        <v>0</v>
      </c>
      <c r="AK88">
        <v>16.002944061599102</v>
      </c>
      <c r="AL88">
        <v>0</v>
      </c>
      <c r="AM88">
        <v>4.8617555675487996</v>
      </c>
      <c r="AN88">
        <v>0.99733111577541211</v>
      </c>
      <c r="AO88">
        <v>0</v>
      </c>
      <c r="AP88">
        <v>0</v>
      </c>
      <c r="AQ88">
        <v>0</v>
      </c>
      <c r="AR88">
        <v>14.60209846303758</v>
      </c>
      <c r="AS88">
        <v>9.8114745946394919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42.000677045337738</v>
      </c>
      <c r="BB88">
        <f t="shared" si="1"/>
        <v>962.80020920676327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9.4239831805275536</v>
      </c>
      <c r="L89">
        <v>580.00386670807472</v>
      </c>
      <c r="M89">
        <v>28.303109730549384</v>
      </c>
      <c r="N89">
        <v>36.338505780531143</v>
      </c>
      <c r="O89">
        <v>0</v>
      </c>
      <c r="P89">
        <v>42.855617744571539</v>
      </c>
      <c r="Q89">
        <v>6.5432808694296085</v>
      </c>
      <c r="R89">
        <v>13.042427952708946</v>
      </c>
      <c r="S89">
        <v>8.1074562309562523</v>
      </c>
      <c r="T89">
        <v>0</v>
      </c>
      <c r="U89">
        <v>107.34719945677044</v>
      </c>
      <c r="V89">
        <v>6.3782402888766505</v>
      </c>
      <c r="W89">
        <v>14.272157087542057</v>
      </c>
      <c r="X89">
        <v>45.376191265988012</v>
      </c>
      <c r="Y89">
        <v>0</v>
      </c>
      <c r="Z89">
        <v>4.0319036764767269</v>
      </c>
      <c r="AA89">
        <v>12.964768616155293</v>
      </c>
      <c r="AB89">
        <v>8.0783220550981873</v>
      </c>
      <c r="AC89">
        <v>5.9541343004411544</v>
      </c>
      <c r="AD89">
        <v>0</v>
      </c>
      <c r="AE89">
        <v>15.20576484029019</v>
      </c>
      <c r="AF89">
        <v>1.8803932939639114</v>
      </c>
      <c r="AG89">
        <v>12.417953787763343</v>
      </c>
      <c r="AH89">
        <v>0</v>
      </c>
      <c r="AI89">
        <v>0</v>
      </c>
      <c r="AJ89">
        <v>0</v>
      </c>
      <c r="AK89">
        <v>16.002944061599102</v>
      </c>
      <c r="AL89">
        <v>0</v>
      </c>
      <c r="AM89">
        <v>4.8617555675487996</v>
      </c>
      <c r="AN89">
        <v>0.99733111577541211</v>
      </c>
      <c r="AO89">
        <v>0</v>
      </c>
      <c r="AP89">
        <v>0</v>
      </c>
      <c r="AQ89">
        <v>0</v>
      </c>
      <c r="AR89">
        <v>14.60209846303758</v>
      </c>
      <c r="AS89">
        <v>9.8114745946394919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42.000676811977314</v>
      </c>
      <c r="BB89">
        <f t="shared" si="1"/>
        <v>962.80020385733849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9.4239887633127566</v>
      </c>
      <c r="L90">
        <v>580.00386670807472</v>
      </c>
      <c r="M90">
        <v>28.303109730549384</v>
      </c>
      <c r="N90">
        <v>36.338505780531143</v>
      </c>
      <c r="O90">
        <v>0</v>
      </c>
      <c r="P90">
        <v>42.855617744571539</v>
      </c>
      <c r="Q90">
        <v>6.5432808694296085</v>
      </c>
      <c r="R90">
        <v>13.042427952708946</v>
      </c>
      <c r="S90">
        <v>8.1074562309562523</v>
      </c>
      <c r="T90">
        <v>0</v>
      </c>
      <c r="U90">
        <v>107.34719945677044</v>
      </c>
      <c r="V90">
        <v>6.3782402888766505</v>
      </c>
      <c r="W90">
        <v>14.272157087542057</v>
      </c>
      <c r="X90">
        <v>45.376191265988012</v>
      </c>
      <c r="Y90">
        <v>0</v>
      </c>
      <c r="Z90">
        <v>4.0319036764767269</v>
      </c>
      <c r="AA90">
        <v>12.964768616155293</v>
      </c>
      <c r="AB90">
        <v>8.0783220550981873</v>
      </c>
      <c r="AC90">
        <v>5.9541343004411544</v>
      </c>
      <c r="AD90">
        <v>0</v>
      </c>
      <c r="AE90">
        <v>15.20576484029019</v>
      </c>
      <c r="AF90">
        <v>1.8803932939639114</v>
      </c>
      <c r="AG90">
        <v>12.417953787763343</v>
      </c>
      <c r="AH90">
        <v>0</v>
      </c>
      <c r="AI90">
        <v>0</v>
      </c>
      <c r="AJ90">
        <v>0</v>
      </c>
      <c r="AK90">
        <v>16.002944061599102</v>
      </c>
      <c r="AL90">
        <v>0</v>
      </c>
      <c r="AM90">
        <v>4.8617555675487996</v>
      </c>
      <c r="AN90">
        <v>0.99733111577541211</v>
      </c>
      <c r="AO90">
        <v>0</v>
      </c>
      <c r="AP90">
        <v>0</v>
      </c>
      <c r="AQ90">
        <v>0</v>
      </c>
      <c r="AR90">
        <v>14.60209846303758</v>
      </c>
      <c r="AS90">
        <v>9.8114745946394919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42.000677045337738</v>
      </c>
      <c r="BB90">
        <f t="shared" si="1"/>
        <v>962.80020920676327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9.4239831805275536</v>
      </c>
      <c r="L91">
        <v>580.00386670807472</v>
      </c>
      <c r="M91">
        <v>28.303109730549384</v>
      </c>
      <c r="N91">
        <v>36.338505780531143</v>
      </c>
      <c r="O91">
        <v>0</v>
      </c>
      <c r="P91">
        <v>42.855617744571539</v>
      </c>
      <c r="Q91">
        <v>6.5432808694296085</v>
      </c>
      <c r="R91">
        <v>13.042427952708946</v>
      </c>
      <c r="S91">
        <v>8.1074562309562523</v>
      </c>
      <c r="T91">
        <v>0</v>
      </c>
      <c r="U91">
        <v>107.34719945677044</v>
      </c>
      <c r="V91">
        <v>6.3782402888766505</v>
      </c>
      <c r="W91">
        <v>14.272157087542057</v>
      </c>
      <c r="X91">
        <v>45.376191265988012</v>
      </c>
      <c r="Y91">
        <v>0</v>
      </c>
      <c r="Z91">
        <v>4.0319036764767269</v>
      </c>
      <c r="AA91">
        <v>12.964768616155293</v>
      </c>
      <c r="AB91">
        <v>8.0783220550981873</v>
      </c>
      <c r="AC91">
        <v>5.9541343004411544</v>
      </c>
      <c r="AD91">
        <v>0</v>
      </c>
      <c r="AE91">
        <v>15.20576484029019</v>
      </c>
      <c r="AF91">
        <v>1.8803932939639114</v>
      </c>
      <c r="AG91">
        <v>12.417953787763343</v>
      </c>
      <c r="AH91">
        <v>0</v>
      </c>
      <c r="AI91">
        <v>0</v>
      </c>
      <c r="AJ91">
        <v>0</v>
      </c>
      <c r="AK91">
        <v>16.002944061599102</v>
      </c>
      <c r="AL91">
        <v>0</v>
      </c>
      <c r="AM91">
        <v>4.8617555675487996</v>
      </c>
      <c r="AN91">
        <v>0.99733111577541211</v>
      </c>
      <c r="AO91">
        <v>0</v>
      </c>
      <c r="AP91">
        <v>0</v>
      </c>
      <c r="AQ91">
        <v>0</v>
      </c>
      <c r="AR91">
        <v>14.60209846303758</v>
      </c>
      <c r="AS91">
        <v>9.8114745946394919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42.000676811977314</v>
      </c>
      <c r="BB91">
        <f t="shared" si="1"/>
        <v>962.80020385733849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9.4239887633127566</v>
      </c>
      <c r="L92">
        <v>580.00386670807472</v>
      </c>
      <c r="M92">
        <v>28.303109730549384</v>
      </c>
      <c r="N92">
        <v>36.338505780531143</v>
      </c>
      <c r="O92">
        <v>0</v>
      </c>
      <c r="P92">
        <v>42.855617744571539</v>
      </c>
      <c r="Q92">
        <v>6.5432808694296085</v>
      </c>
      <c r="R92">
        <v>13.042427952708946</v>
      </c>
      <c r="S92">
        <v>8.1074562309562523</v>
      </c>
      <c r="T92">
        <v>0</v>
      </c>
      <c r="U92">
        <v>107.34719945677044</v>
      </c>
      <c r="V92">
        <v>6.3782402888766505</v>
      </c>
      <c r="W92">
        <v>14.272157087542057</v>
      </c>
      <c r="X92">
        <v>45.376191265988012</v>
      </c>
      <c r="Y92">
        <v>0</v>
      </c>
      <c r="Z92">
        <v>4.0319036764767269</v>
      </c>
      <c r="AA92">
        <v>12.964768616155293</v>
      </c>
      <c r="AB92">
        <v>8.0783220550981873</v>
      </c>
      <c r="AC92">
        <v>5.9541343004411544</v>
      </c>
      <c r="AD92">
        <v>0</v>
      </c>
      <c r="AE92">
        <v>15.20576484029019</v>
      </c>
      <c r="AF92">
        <v>1.8803932939639114</v>
      </c>
      <c r="AG92">
        <v>12.417953787763343</v>
      </c>
      <c r="AH92">
        <v>0</v>
      </c>
      <c r="AI92">
        <v>0</v>
      </c>
      <c r="AJ92">
        <v>0</v>
      </c>
      <c r="AK92">
        <v>16.002944061599102</v>
      </c>
      <c r="AL92">
        <v>0</v>
      </c>
      <c r="AM92">
        <v>4.8617555675487996</v>
      </c>
      <c r="AN92">
        <v>0.99733111577541211</v>
      </c>
      <c r="AO92">
        <v>0</v>
      </c>
      <c r="AP92">
        <v>0</v>
      </c>
      <c r="AQ92">
        <v>0</v>
      </c>
      <c r="AR92">
        <v>14.60209846303758</v>
      </c>
      <c r="AS92">
        <v>9.8114745946394919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42.000677045337738</v>
      </c>
      <c r="BB92">
        <f t="shared" si="1"/>
        <v>962.80020920676327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9.4239887633127566</v>
      </c>
      <c r="L93">
        <v>580.00386670807472</v>
      </c>
      <c r="M93">
        <v>28.303109730549384</v>
      </c>
      <c r="N93">
        <v>36.338505780531143</v>
      </c>
      <c r="O93">
        <v>0</v>
      </c>
      <c r="P93">
        <v>42.855617744571539</v>
      </c>
      <c r="Q93">
        <v>6.5432808694296085</v>
      </c>
      <c r="R93">
        <v>13.042427952708946</v>
      </c>
      <c r="S93">
        <v>8.1074562309562523</v>
      </c>
      <c r="T93">
        <v>0</v>
      </c>
      <c r="U93">
        <v>107.34719945677044</v>
      </c>
      <c r="V93">
        <v>6.3782402888766505</v>
      </c>
      <c r="W93">
        <v>13.356733723853727</v>
      </c>
      <c r="X93">
        <v>45.376191265988012</v>
      </c>
      <c r="Y93">
        <v>0</v>
      </c>
      <c r="Z93">
        <v>4.0319036764767269</v>
      </c>
      <c r="AA93">
        <v>12.964768616155293</v>
      </c>
      <c r="AB93">
        <v>8.0783220550981873</v>
      </c>
      <c r="AC93">
        <v>5.9541343004411544</v>
      </c>
      <c r="AD93">
        <v>0</v>
      </c>
      <c r="AE93">
        <v>10.102449267226394</v>
      </c>
      <c r="AF93">
        <v>1.8803932939639114</v>
      </c>
      <c r="AG93">
        <v>12.417953787763343</v>
      </c>
      <c r="AH93">
        <v>0</v>
      </c>
      <c r="AI93">
        <v>0</v>
      </c>
      <c r="AJ93">
        <v>0</v>
      </c>
      <c r="AK93">
        <v>16.002944061599102</v>
      </c>
      <c r="AL93">
        <v>0</v>
      </c>
      <c r="AM93">
        <v>4.8617555675487996</v>
      </c>
      <c r="AN93">
        <v>0.99733111577541211</v>
      </c>
      <c r="AO93">
        <v>0</v>
      </c>
      <c r="AP93">
        <v>0.5122366244565506</v>
      </c>
      <c r="AQ93">
        <v>0</v>
      </c>
      <c r="AR93">
        <v>14.60209846303758</v>
      </c>
      <c r="AS93">
        <v>9.8114745946394919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41.770505248683783</v>
      </c>
      <c r="BB93">
        <f t="shared" si="1"/>
        <v>957.52387869112158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9.4239887633127566</v>
      </c>
      <c r="L94">
        <v>580.00386670807472</v>
      </c>
      <c r="M94">
        <v>28.303109730549384</v>
      </c>
      <c r="N94">
        <v>36.338505780531143</v>
      </c>
      <c r="O94">
        <v>0</v>
      </c>
      <c r="P94">
        <v>42.855617744571539</v>
      </c>
      <c r="Q94">
        <v>6.5432808694296085</v>
      </c>
      <c r="R94">
        <v>13.042427952708946</v>
      </c>
      <c r="S94">
        <v>8.1074562309562523</v>
      </c>
      <c r="T94">
        <v>0</v>
      </c>
      <c r="U94">
        <v>107.34719945677044</v>
      </c>
      <c r="V94">
        <v>6.3782402888766505</v>
      </c>
      <c r="W94">
        <v>13.356733723853727</v>
      </c>
      <c r="X94">
        <v>45.376191265988012</v>
      </c>
      <c r="Y94">
        <v>0</v>
      </c>
      <c r="Z94">
        <v>4.0319036764767269</v>
      </c>
      <c r="AA94">
        <v>12.964768616155293</v>
      </c>
      <c r="AB94">
        <v>8.0783220550981873</v>
      </c>
      <c r="AC94">
        <v>5.5624150847775837</v>
      </c>
      <c r="AD94">
        <v>0</v>
      </c>
      <c r="AE94">
        <v>10.102449267226394</v>
      </c>
      <c r="AF94">
        <v>1.8803932939639114</v>
      </c>
      <c r="AG94">
        <v>12.417953787763343</v>
      </c>
      <c r="AH94">
        <v>0</v>
      </c>
      <c r="AI94">
        <v>0</v>
      </c>
      <c r="AJ94">
        <v>0</v>
      </c>
      <c r="AK94">
        <v>16.002944061599102</v>
      </c>
      <c r="AL94">
        <v>0</v>
      </c>
      <c r="AM94">
        <v>4.8617555675487996</v>
      </c>
      <c r="AN94">
        <v>0.99733111577541211</v>
      </c>
      <c r="AO94">
        <v>0</v>
      </c>
      <c r="AP94">
        <v>0.5122366244565506</v>
      </c>
      <c r="AQ94">
        <v>0</v>
      </c>
      <c r="AR94">
        <v>14.60209846303758</v>
      </c>
      <c r="AS94">
        <v>9.8114745946394919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41.754131385469044</v>
      </c>
      <c r="BB94">
        <f t="shared" si="1"/>
        <v>957.14853333867291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9.4239831805275536</v>
      </c>
      <c r="L95">
        <v>580.00386670807472</v>
      </c>
      <c r="M95">
        <v>28.303109730549384</v>
      </c>
      <c r="N95">
        <v>36.338505780531143</v>
      </c>
      <c r="O95">
        <v>0</v>
      </c>
      <c r="P95">
        <v>42.855617744571539</v>
      </c>
      <c r="Q95">
        <v>6.5432808694296085</v>
      </c>
      <c r="R95">
        <v>13.042427952708946</v>
      </c>
      <c r="S95">
        <v>8.1074562309562523</v>
      </c>
      <c r="T95">
        <v>0</v>
      </c>
      <c r="U95">
        <v>107.34719945677044</v>
      </c>
      <c r="V95">
        <v>6.3782402888766505</v>
      </c>
      <c r="W95">
        <v>13.766757177393508</v>
      </c>
      <c r="X95">
        <v>45.376191265988012</v>
      </c>
      <c r="Y95">
        <v>0</v>
      </c>
      <c r="Z95">
        <v>4.0319036764767269</v>
      </c>
      <c r="AA95">
        <v>12.964768616155293</v>
      </c>
      <c r="AB95">
        <v>4.0186575807775968</v>
      </c>
      <c r="AC95">
        <v>2.9770674280149372</v>
      </c>
      <c r="AD95">
        <v>0</v>
      </c>
      <c r="AE95">
        <v>10.102449267226394</v>
      </c>
      <c r="AF95">
        <v>1.8803932939639114</v>
      </c>
      <c r="AG95">
        <v>12.417953787763343</v>
      </c>
      <c r="AH95">
        <v>0</v>
      </c>
      <c r="AI95">
        <v>0</v>
      </c>
      <c r="AJ95">
        <v>0</v>
      </c>
      <c r="AK95">
        <v>16.002944061599102</v>
      </c>
      <c r="AL95">
        <v>0</v>
      </c>
      <c r="AM95">
        <v>4.8617555675487996</v>
      </c>
      <c r="AN95">
        <v>0.99733111577541211</v>
      </c>
      <c r="AO95">
        <v>0</v>
      </c>
      <c r="AP95">
        <v>0.5122366244565506</v>
      </c>
      <c r="AQ95">
        <v>0</v>
      </c>
      <c r="AR95">
        <v>14.60209846303758</v>
      </c>
      <c r="AS95">
        <v>9.8114745946394919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41.4935086253873</v>
      </c>
      <c r="BB95">
        <f t="shared" si="1"/>
        <v>951.1741618384259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9.4239831805275536</v>
      </c>
      <c r="L96">
        <v>580.00386670807472</v>
      </c>
      <c r="M96">
        <v>28.303109730549384</v>
      </c>
      <c r="N96">
        <v>36.338505780531143</v>
      </c>
      <c r="O96">
        <v>0</v>
      </c>
      <c r="P96">
        <v>42.855617744571539</v>
      </c>
      <c r="Q96">
        <v>6.5432808694296085</v>
      </c>
      <c r="R96">
        <v>13.042427952708946</v>
      </c>
      <c r="S96">
        <v>8.1074562309562523</v>
      </c>
      <c r="T96">
        <v>0</v>
      </c>
      <c r="U96">
        <v>107.34719945677044</v>
      </c>
      <c r="V96">
        <v>6.3782402888766505</v>
      </c>
      <c r="W96">
        <v>13.818446583288047</v>
      </c>
      <c r="X96">
        <v>45.376191265988012</v>
      </c>
      <c r="Y96">
        <v>0</v>
      </c>
      <c r="Z96">
        <v>4.0319036764767269</v>
      </c>
      <c r="AA96">
        <v>12.964768616155293</v>
      </c>
      <c r="AB96">
        <v>4.0186575807775968</v>
      </c>
      <c r="AC96">
        <v>2.9770674280149372</v>
      </c>
      <c r="AD96">
        <v>0</v>
      </c>
      <c r="AE96">
        <v>10.102449267226394</v>
      </c>
      <c r="AF96">
        <v>1.8803932939639114</v>
      </c>
      <c r="AG96">
        <v>12.417953787763343</v>
      </c>
      <c r="AH96">
        <v>0</v>
      </c>
      <c r="AI96">
        <v>0</v>
      </c>
      <c r="AJ96">
        <v>0</v>
      </c>
      <c r="AK96">
        <v>16.002944061599102</v>
      </c>
      <c r="AL96">
        <v>0</v>
      </c>
      <c r="AM96">
        <v>4.8617555675487996</v>
      </c>
      <c r="AN96">
        <v>0.99733111577541211</v>
      </c>
      <c r="AO96">
        <v>0</v>
      </c>
      <c r="AP96">
        <v>0.5122366244565506</v>
      </c>
      <c r="AQ96">
        <v>0</v>
      </c>
      <c r="AR96">
        <v>14.60209846303758</v>
      </c>
      <c r="AS96">
        <v>9.8114745946394919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41.495669242553696</v>
      </c>
      <c r="BB96">
        <f t="shared" si="1"/>
        <v>951.22369062715393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9.4239831805275536</v>
      </c>
      <c r="L97">
        <v>580.00386670807472</v>
      </c>
      <c r="M97">
        <v>28.303109730549384</v>
      </c>
      <c r="N97">
        <v>36.338505780531143</v>
      </c>
      <c r="O97">
        <v>0</v>
      </c>
      <c r="P97">
        <v>42.855617744571539</v>
      </c>
      <c r="Q97">
        <v>6.5432808694296085</v>
      </c>
      <c r="R97">
        <v>13.042427952708946</v>
      </c>
      <c r="S97">
        <v>8.1074562309562523</v>
      </c>
      <c r="T97">
        <v>0</v>
      </c>
      <c r="U97">
        <v>107.34719945677044</v>
      </c>
      <c r="V97">
        <v>6.3782402888766505</v>
      </c>
      <c r="W97">
        <v>13.356733723853727</v>
      </c>
      <c r="X97">
        <v>45.376191265988012</v>
      </c>
      <c r="Y97">
        <v>0</v>
      </c>
      <c r="Z97">
        <v>4.0319036764767269</v>
      </c>
      <c r="AA97">
        <v>12.964768616155293</v>
      </c>
      <c r="AB97">
        <v>4.0186575807775968</v>
      </c>
      <c r="AC97">
        <v>2.9770674280149372</v>
      </c>
      <c r="AD97">
        <v>0</v>
      </c>
      <c r="AE97">
        <v>5.051224633613197</v>
      </c>
      <c r="AF97">
        <v>1.8803932939639114</v>
      </c>
      <c r="AG97">
        <v>12.417953787763343</v>
      </c>
      <c r="AH97">
        <v>0</v>
      </c>
      <c r="AI97">
        <v>0</v>
      </c>
      <c r="AJ97">
        <v>0</v>
      </c>
      <c r="AK97">
        <v>16.002944061599102</v>
      </c>
      <c r="AL97">
        <v>0</v>
      </c>
      <c r="AM97">
        <v>4.8617555675487996</v>
      </c>
      <c r="AN97">
        <v>0.99733111577541211</v>
      </c>
      <c r="AO97">
        <v>0</v>
      </c>
      <c r="AP97">
        <v>0.5122366244565506</v>
      </c>
      <c r="AQ97">
        <v>0</v>
      </c>
      <c r="AR97">
        <v>14.60209846303758</v>
      </c>
      <c r="AS97">
        <v>9.8114745946394919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41.265228455344307</v>
      </c>
      <c r="BB97">
        <f t="shared" si="1"/>
        <v>945.94119392131586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9.4239831805275536</v>
      </c>
      <c r="L98">
        <v>580.00386670807472</v>
      </c>
      <c r="M98">
        <v>28.303109730549384</v>
      </c>
      <c r="N98">
        <v>36.338505780531143</v>
      </c>
      <c r="O98">
        <v>0</v>
      </c>
      <c r="P98">
        <v>42.855617744571539</v>
      </c>
      <c r="Q98">
        <v>6.5432808694296085</v>
      </c>
      <c r="R98">
        <v>13.042427952708946</v>
      </c>
      <c r="S98">
        <v>8.1074562309562523</v>
      </c>
      <c r="T98">
        <v>0</v>
      </c>
      <c r="U98">
        <v>107.34719945677044</v>
      </c>
      <c r="V98">
        <v>6.3782402888766505</v>
      </c>
      <c r="W98">
        <v>13.356733723853727</v>
      </c>
      <c r="X98">
        <v>45.376191265988012</v>
      </c>
      <c r="Y98">
        <v>0</v>
      </c>
      <c r="Z98">
        <v>4.0319036764767269</v>
      </c>
      <c r="AA98">
        <v>12.964768616155293</v>
      </c>
      <c r="AB98">
        <v>4.0186575807775968</v>
      </c>
      <c r="AC98">
        <v>2.9770674280149372</v>
      </c>
      <c r="AD98">
        <v>0</v>
      </c>
      <c r="AE98">
        <v>0</v>
      </c>
      <c r="AF98">
        <v>1.8803932939639114</v>
      </c>
      <c r="AG98">
        <v>12.417953787763343</v>
      </c>
      <c r="AH98">
        <v>0</v>
      </c>
      <c r="AI98">
        <v>0</v>
      </c>
      <c r="AJ98">
        <v>0</v>
      </c>
      <c r="AK98">
        <v>16.002944061599102</v>
      </c>
      <c r="AL98">
        <v>0</v>
      </c>
      <c r="AM98">
        <v>4.8617555675487996</v>
      </c>
      <c r="AN98">
        <v>0.99733111577541211</v>
      </c>
      <c r="AO98">
        <v>0</v>
      </c>
      <c r="AP98">
        <v>0.5122366244565506</v>
      </c>
      <c r="AQ98">
        <v>0</v>
      </c>
      <c r="AR98">
        <v>14.60209846303758</v>
      </c>
      <c r="AS98">
        <v>9.8114745946394919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41.054087265659277</v>
      </c>
      <c r="BB98">
        <f t="shared" si="1"/>
        <v>941.10111047738769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0.54073274726654375</v>
      </c>
      <c r="L99">
        <f t="shared" si="2"/>
        <v>11.66716612381127</v>
      </c>
      <c r="M99">
        <f t="shared" si="2"/>
        <v>0.67927463353318407</v>
      </c>
      <c r="N99">
        <f t="shared" si="2"/>
        <v>0.87212413873274919</v>
      </c>
      <c r="O99">
        <f t="shared" si="2"/>
        <v>0</v>
      </c>
      <c r="P99">
        <f t="shared" si="2"/>
        <v>1.0285348258697189</v>
      </c>
      <c r="Q99">
        <f t="shared" si="2"/>
        <v>8.4645320132063925E-2</v>
      </c>
      <c r="R99">
        <f t="shared" si="2"/>
        <v>0.2910809566755389</v>
      </c>
      <c r="S99">
        <f t="shared" si="2"/>
        <v>0.12781661637392064</v>
      </c>
      <c r="T99">
        <f t="shared" si="2"/>
        <v>0</v>
      </c>
      <c r="U99">
        <f t="shared" si="2"/>
        <v>2.5715984752363168</v>
      </c>
      <c r="V99">
        <f t="shared" si="2"/>
        <v>0.14073118676073451</v>
      </c>
      <c r="W99">
        <f t="shared" si="2"/>
        <v>0.32779421577825751</v>
      </c>
      <c r="X99">
        <f t="shared" si="2"/>
        <v>1.0738091308493691</v>
      </c>
      <c r="Y99">
        <f t="shared" si="2"/>
        <v>0</v>
      </c>
      <c r="Z99">
        <f t="shared" si="2"/>
        <v>0.10301114742819864</v>
      </c>
      <c r="AA99">
        <f t="shared" si="2"/>
        <v>0.1214990213289502</v>
      </c>
      <c r="AB99">
        <f t="shared" si="2"/>
        <v>0.12370084328699868</v>
      </c>
      <c r="AC99">
        <f t="shared" si="2"/>
        <v>8.5524973382788499E-2</v>
      </c>
      <c r="AD99">
        <f t="shared" si="2"/>
        <v>3.8126487866053604E-2</v>
      </c>
      <c r="AE99">
        <f t="shared" si="2"/>
        <v>0.14975381509863619</v>
      </c>
      <c r="AF99">
        <f t="shared" si="2"/>
        <v>5.46527222472094E-2</v>
      </c>
      <c r="AG99">
        <f t="shared" si="2"/>
        <v>0.29803089090632051</v>
      </c>
      <c r="AH99">
        <f t="shared" si="2"/>
        <v>0.24792655861432902</v>
      </c>
      <c r="AI99">
        <f t="shared" si="2"/>
        <v>1.644800241757496E-2</v>
      </c>
      <c r="AJ99">
        <f t="shared" si="2"/>
        <v>0</v>
      </c>
      <c r="AK99">
        <f t="shared" si="2"/>
        <v>0.38407065747837793</v>
      </c>
      <c r="AL99">
        <f t="shared" si="2"/>
        <v>0</v>
      </c>
      <c r="AM99">
        <f t="shared" si="2"/>
        <v>0.11668213362117139</v>
      </c>
      <c r="AN99">
        <f t="shared" si="2"/>
        <v>2.3034515763944888E-2</v>
      </c>
      <c r="AO99">
        <f t="shared" si="2"/>
        <v>0</v>
      </c>
      <c r="AP99">
        <f t="shared" si="2"/>
        <v>7.8608597663614999E-3</v>
      </c>
      <c r="AQ99">
        <f t="shared" si="2"/>
        <v>9.6907013108250298E-2</v>
      </c>
      <c r="AR99">
        <f t="shared" si="2"/>
        <v>0.35342172198523347</v>
      </c>
      <c r="AS99">
        <f t="shared" si="2"/>
        <v>0.23608115868501686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0.91383330936941176</v>
      </c>
      <c r="BB99">
        <f t="shared" si="1"/>
        <v>20.948207584635679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1" t="s">
        <v>189</v>
      </c>
      <c r="BB1" s="234" t="s">
        <v>142</v>
      </c>
    </row>
    <row r="2" spans="1:54">
      <c r="A2" s="234"/>
      <c r="AS2" s="20"/>
      <c r="AT2" s="169"/>
      <c r="AU2" s="169"/>
      <c r="AV2" s="169"/>
      <c r="AW2" s="169"/>
      <c r="AX2" s="169"/>
      <c r="AY2" s="169"/>
      <c r="AZ2" s="169"/>
      <c r="BA2" s="251"/>
      <c r="BB2" s="23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1.3149658832601128</v>
      </c>
      <c r="L3">
        <v>4.2058059918838318</v>
      </c>
      <c r="M3">
        <v>1.168859988872246</v>
      </c>
      <c r="N3">
        <v>1.3045127003349779</v>
      </c>
      <c r="O3">
        <v>1.4506602507504109</v>
      </c>
      <c r="P3">
        <v>2.3901452663192604</v>
      </c>
      <c r="Q3">
        <v>0.13570545310773086</v>
      </c>
      <c r="R3">
        <v>0.5844847259897733</v>
      </c>
      <c r="S3">
        <v>0.29216058489932445</v>
      </c>
      <c r="T3">
        <v>0.71887069505322476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0.691806694979475</v>
      </c>
      <c r="AC3">
        <v>0</v>
      </c>
      <c r="AD3">
        <v>0</v>
      </c>
      <c r="AE3">
        <v>0</v>
      </c>
      <c r="AF3">
        <v>0.2407206765671312</v>
      </c>
      <c r="AG3">
        <v>2.156955789936895</v>
      </c>
      <c r="AH3">
        <v>0</v>
      </c>
      <c r="AI3">
        <v>0</v>
      </c>
      <c r="AJ3">
        <v>0</v>
      </c>
      <c r="AK3">
        <v>3.9105111454744672</v>
      </c>
      <c r="AL3">
        <v>0</v>
      </c>
      <c r="AM3">
        <v>0.69745414035567166</v>
      </c>
      <c r="AN3">
        <v>2.9420919395742016E-2</v>
      </c>
      <c r="AO3">
        <v>0</v>
      </c>
      <c r="AP3">
        <v>0</v>
      </c>
      <c r="AQ3">
        <v>0</v>
      </c>
      <c r="AR3">
        <v>0</v>
      </c>
      <c r="AS3">
        <v>1.4236158935506491</v>
      </c>
      <c r="AT3">
        <v>0</v>
      </c>
      <c r="AU3">
        <v>0</v>
      </c>
      <c r="AV3">
        <v>0</v>
      </c>
      <c r="AW3">
        <v>1.8448006679190145</v>
      </c>
      <c r="AX3">
        <v>0</v>
      </c>
      <c r="AY3">
        <v>0</v>
      </c>
      <c r="AZ3">
        <v>91.466414109789199</v>
      </c>
      <c r="BA3">
        <v>4.8499650319787486</v>
      </c>
      <c r="BB3">
        <f>SUM(B3:AZ3)-BA3</f>
        <v>111.17790654646038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1.3149658832601128</v>
      </c>
      <c r="L4">
        <v>4.2058059918838318</v>
      </c>
      <c r="M4">
        <v>1.168859988872246</v>
      </c>
      <c r="N4">
        <v>1.3045127003349779</v>
      </c>
      <c r="O4">
        <v>1.4506602507504109</v>
      </c>
      <c r="P4">
        <v>2.3901452663192604</v>
      </c>
      <c r="Q4">
        <v>0.13570545310773086</v>
      </c>
      <c r="R4">
        <v>0.5844847259897733</v>
      </c>
      <c r="S4">
        <v>0.29216058489932445</v>
      </c>
      <c r="T4">
        <v>0.71887069505322476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0.691806694979475</v>
      </c>
      <c r="AC4">
        <v>0</v>
      </c>
      <c r="AD4">
        <v>0</v>
      </c>
      <c r="AE4">
        <v>0</v>
      </c>
      <c r="AF4">
        <v>0.2407206765671312</v>
      </c>
      <c r="AG4">
        <v>2.156955789936895</v>
      </c>
      <c r="AH4">
        <v>0</v>
      </c>
      <c r="AI4">
        <v>0</v>
      </c>
      <c r="AJ4">
        <v>0</v>
      </c>
      <c r="AK4">
        <v>3.9105111454744672</v>
      </c>
      <c r="AL4">
        <v>0</v>
      </c>
      <c r="AM4">
        <v>0.69745414035567166</v>
      </c>
      <c r="AN4">
        <v>2.9420919395742016E-2</v>
      </c>
      <c r="AO4">
        <v>0</v>
      </c>
      <c r="AP4">
        <v>0</v>
      </c>
      <c r="AQ4">
        <v>0</v>
      </c>
      <c r="AR4">
        <v>0</v>
      </c>
      <c r="AS4">
        <v>1.4236158935506491</v>
      </c>
      <c r="AT4">
        <v>0</v>
      </c>
      <c r="AU4">
        <v>0</v>
      </c>
      <c r="AV4">
        <v>0</v>
      </c>
      <c r="AW4">
        <v>1.8448006679190145</v>
      </c>
      <c r="AX4">
        <v>0</v>
      </c>
      <c r="AY4">
        <v>0</v>
      </c>
      <c r="AZ4">
        <v>91.466521603005646</v>
      </c>
      <c r="BA4">
        <v>4.8499695251952</v>
      </c>
      <c r="BB4">
        <f t="shared" ref="BB4:BB67" si="0">SUM(B4:AZ4)-BA4</f>
        <v>111.17800954646037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1.3149460056996143</v>
      </c>
      <c r="L5">
        <v>4.2058059918838318</v>
      </c>
      <c r="M5">
        <v>1.168859988872246</v>
      </c>
      <c r="N5">
        <v>1.3045127003349779</v>
      </c>
      <c r="O5">
        <v>1.4506602507504109</v>
      </c>
      <c r="P5">
        <v>2.3901452663192604</v>
      </c>
      <c r="Q5">
        <v>0.13570545310773086</v>
      </c>
      <c r="R5">
        <v>0.5844847259897733</v>
      </c>
      <c r="S5">
        <v>0.29216058489932445</v>
      </c>
      <c r="T5">
        <v>0.71887069505322476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0.691806694979475</v>
      </c>
      <c r="AC5">
        <v>0</v>
      </c>
      <c r="AD5">
        <v>0</v>
      </c>
      <c r="AE5">
        <v>0</v>
      </c>
      <c r="AF5">
        <v>0.2407206765671312</v>
      </c>
      <c r="AG5">
        <v>2.156955789936895</v>
      </c>
      <c r="AH5">
        <v>0</v>
      </c>
      <c r="AI5">
        <v>0</v>
      </c>
      <c r="AJ5">
        <v>0</v>
      </c>
      <c r="AK5">
        <v>3.9105111454744672</v>
      </c>
      <c r="AL5">
        <v>0</v>
      </c>
      <c r="AM5">
        <v>0.69745414035567166</v>
      </c>
      <c r="AN5">
        <v>2.9420919395742016E-2</v>
      </c>
      <c r="AO5">
        <v>0</v>
      </c>
      <c r="AP5">
        <v>0</v>
      </c>
      <c r="AQ5">
        <v>0</v>
      </c>
      <c r="AR5">
        <v>0</v>
      </c>
      <c r="AS5">
        <v>1.4236158935506491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91.550011479858085</v>
      </c>
      <c r="BA5">
        <v>4.7763459032465843</v>
      </c>
      <c r="BB5">
        <f t="shared" si="0"/>
        <v>109.49030249978193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1.3149460056996143</v>
      </c>
      <c r="L6">
        <v>4.2058059918838318</v>
      </c>
      <c r="M6">
        <v>1.168859988872246</v>
      </c>
      <c r="N6">
        <v>1.3045127003349779</v>
      </c>
      <c r="O6">
        <v>1.4506602507504109</v>
      </c>
      <c r="P6">
        <v>2.3901452663192604</v>
      </c>
      <c r="Q6">
        <v>0.13570545310773086</v>
      </c>
      <c r="R6">
        <v>0.5844847259897733</v>
      </c>
      <c r="S6">
        <v>0.29216058489932445</v>
      </c>
      <c r="T6">
        <v>0.71887069505322476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0.691806694979475</v>
      </c>
      <c r="AC6">
        <v>0</v>
      </c>
      <c r="AD6">
        <v>0</v>
      </c>
      <c r="AE6">
        <v>0</v>
      </c>
      <c r="AF6">
        <v>0.2407206765671312</v>
      </c>
      <c r="AG6">
        <v>2.156955789936895</v>
      </c>
      <c r="AH6">
        <v>0</v>
      </c>
      <c r="AI6">
        <v>0</v>
      </c>
      <c r="AJ6">
        <v>0</v>
      </c>
      <c r="AK6">
        <v>3.9105111454744672</v>
      </c>
      <c r="AL6">
        <v>0</v>
      </c>
      <c r="AM6">
        <v>0.69745414035567166</v>
      </c>
      <c r="AN6">
        <v>2.9420919395742016E-2</v>
      </c>
      <c r="AO6">
        <v>0</v>
      </c>
      <c r="AP6">
        <v>0</v>
      </c>
      <c r="AQ6">
        <v>0</v>
      </c>
      <c r="AR6">
        <v>0</v>
      </c>
      <c r="AS6">
        <v>1.3949083028722304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91.581320183677718</v>
      </c>
      <c r="BA6">
        <v>4.7764546297758859</v>
      </c>
      <c r="BB6">
        <f t="shared" si="0"/>
        <v>109.49279488639384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1.3671740217042012</v>
      </c>
      <c r="L7">
        <v>4.2058059918838318</v>
      </c>
      <c r="M7">
        <v>1.168859988872246</v>
      </c>
      <c r="N7">
        <v>1.3045127003349779</v>
      </c>
      <c r="O7">
        <v>1.4506602507504109</v>
      </c>
      <c r="P7">
        <v>2.3901452663192604</v>
      </c>
      <c r="Q7">
        <v>0.13570545310773086</v>
      </c>
      <c r="R7">
        <v>0.5844847259897733</v>
      </c>
      <c r="S7">
        <v>0.29216058489932445</v>
      </c>
      <c r="T7">
        <v>0.71887069505322476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0.2407206765671312</v>
      </c>
      <c r="AG7">
        <v>2.156955789936895</v>
      </c>
      <c r="AH7">
        <v>0</v>
      </c>
      <c r="AI7">
        <v>0</v>
      </c>
      <c r="AJ7">
        <v>0</v>
      </c>
      <c r="AK7">
        <v>3.9105111454744672</v>
      </c>
      <c r="AL7">
        <v>0</v>
      </c>
      <c r="AM7">
        <v>0.69745414035567166</v>
      </c>
      <c r="AN7">
        <v>2.9420919395742016E-2</v>
      </c>
      <c r="AO7">
        <v>0</v>
      </c>
      <c r="AP7">
        <v>0</v>
      </c>
      <c r="AQ7">
        <v>0</v>
      </c>
      <c r="AR7">
        <v>0</v>
      </c>
      <c r="AS7">
        <v>1.3949083028722304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91.581320183677718</v>
      </c>
      <c r="BA7">
        <v>4.7497202409947352</v>
      </c>
      <c r="BB7">
        <f t="shared" si="0"/>
        <v>108.8799505962001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1.3671751721036409</v>
      </c>
      <c r="L8">
        <v>4.2058059918838318</v>
      </c>
      <c r="M8">
        <v>1.168859988872246</v>
      </c>
      <c r="N8">
        <v>1.3045127003349779</v>
      </c>
      <c r="O8">
        <v>1.4506602507504109</v>
      </c>
      <c r="P8">
        <v>2.3901452663192604</v>
      </c>
      <c r="Q8">
        <v>0.13570545310773086</v>
      </c>
      <c r="R8">
        <v>0.5844847259897733</v>
      </c>
      <c r="S8">
        <v>0.29216058489932445</v>
      </c>
      <c r="T8">
        <v>0.71887069505322476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0.2407206765671312</v>
      </c>
      <c r="AG8">
        <v>2.156955789936895</v>
      </c>
      <c r="AH8">
        <v>0</v>
      </c>
      <c r="AI8">
        <v>0</v>
      </c>
      <c r="AJ8">
        <v>0</v>
      </c>
      <c r="AK8">
        <v>3.9105111454744672</v>
      </c>
      <c r="AL8">
        <v>0</v>
      </c>
      <c r="AM8">
        <v>0.69745414035567166</v>
      </c>
      <c r="AN8">
        <v>2.9420919395742016E-2</v>
      </c>
      <c r="AO8">
        <v>0</v>
      </c>
      <c r="AP8">
        <v>0</v>
      </c>
      <c r="AQ8">
        <v>0</v>
      </c>
      <c r="AR8">
        <v>0</v>
      </c>
      <c r="AS8">
        <v>1.3949083028722304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91.581320183677718</v>
      </c>
      <c r="BA8">
        <v>4.7497202890814325</v>
      </c>
      <c r="BB8">
        <f t="shared" si="0"/>
        <v>108.87995169851284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1.3671751721036409</v>
      </c>
      <c r="L9">
        <v>4.2058059918838318</v>
      </c>
      <c r="M9">
        <v>1.168859988872246</v>
      </c>
      <c r="N9">
        <v>1.3045127003349779</v>
      </c>
      <c r="O9">
        <v>1.4506602507504109</v>
      </c>
      <c r="P9">
        <v>2.3901452663192604</v>
      </c>
      <c r="Q9">
        <v>0.1460518377020204</v>
      </c>
      <c r="R9">
        <v>0.5844847259897733</v>
      </c>
      <c r="S9">
        <v>0.29216058489932445</v>
      </c>
      <c r="T9">
        <v>0.71887069505322476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0.2407206765671312</v>
      </c>
      <c r="AG9">
        <v>2.156955789936895</v>
      </c>
      <c r="AH9">
        <v>0</v>
      </c>
      <c r="AI9">
        <v>0</v>
      </c>
      <c r="AJ9">
        <v>0</v>
      </c>
      <c r="AK9">
        <v>3.9105111454744672</v>
      </c>
      <c r="AL9">
        <v>0</v>
      </c>
      <c r="AM9">
        <v>0.69745414035567166</v>
      </c>
      <c r="AN9">
        <v>2.9420919395742016E-2</v>
      </c>
      <c r="AO9">
        <v>0</v>
      </c>
      <c r="AP9">
        <v>0</v>
      </c>
      <c r="AQ9">
        <v>0</v>
      </c>
      <c r="AR9">
        <v>0</v>
      </c>
      <c r="AS9">
        <v>1.4236158935506491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91.728973074514698</v>
      </c>
      <c r="BA9">
        <v>4.7575246360848125</v>
      </c>
      <c r="BB9">
        <f t="shared" si="0"/>
        <v>109.05885421761916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1.3671751721036409</v>
      </c>
      <c r="L10">
        <v>4.2058059918838318</v>
      </c>
      <c r="M10">
        <v>1.168859988872246</v>
      </c>
      <c r="N10">
        <v>1.3045127003349779</v>
      </c>
      <c r="O10">
        <v>1.4506602507504109</v>
      </c>
      <c r="P10">
        <v>2.3901452663192604</v>
      </c>
      <c r="Q10">
        <v>0.14614433411601788</v>
      </c>
      <c r="R10">
        <v>0.5844847259897733</v>
      </c>
      <c r="S10">
        <v>0.29216058489932445</v>
      </c>
      <c r="T10">
        <v>0.71887069505322476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0.2407206765671312</v>
      </c>
      <c r="AG10">
        <v>2.156955789936895</v>
      </c>
      <c r="AH10">
        <v>0</v>
      </c>
      <c r="AI10">
        <v>0</v>
      </c>
      <c r="AJ10">
        <v>0</v>
      </c>
      <c r="AK10">
        <v>3.9105111454744672</v>
      </c>
      <c r="AL10">
        <v>0</v>
      </c>
      <c r="AM10">
        <v>0.69745414035567166</v>
      </c>
      <c r="AN10">
        <v>2.9420919395742016E-2</v>
      </c>
      <c r="AO10">
        <v>0</v>
      </c>
      <c r="AP10">
        <v>0</v>
      </c>
      <c r="AQ10">
        <v>0</v>
      </c>
      <c r="AR10">
        <v>0</v>
      </c>
      <c r="AS10">
        <v>1.4236158935506491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91.930568774786053</v>
      </c>
      <c r="BA10">
        <v>4.7659552027062606</v>
      </c>
      <c r="BB10">
        <f t="shared" si="0"/>
        <v>109.25211184768305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1.3671751721036409</v>
      </c>
      <c r="L11">
        <v>4.2058059918838318</v>
      </c>
      <c r="M11">
        <v>1.168859988872246</v>
      </c>
      <c r="N11">
        <v>1.3045127003349779</v>
      </c>
      <c r="O11">
        <v>1.4506602507504109</v>
      </c>
      <c r="P11">
        <v>2.3901452663192604</v>
      </c>
      <c r="Q11">
        <v>0.14614433411601788</v>
      </c>
      <c r="R11">
        <v>0.5844847259897733</v>
      </c>
      <c r="S11">
        <v>0.29216058489932445</v>
      </c>
      <c r="T11">
        <v>0.71887069505322476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0.31837252058738358</v>
      </c>
      <c r="AG11">
        <v>2.156955789936895</v>
      </c>
      <c r="AH11">
        <v>0</v>
      </c>
      <c r="AI11">
        <v>0</v>
      </c>
      <c r="AJ11">
        <v>0</v>
      </c>
      <c r="AK11">
        <v>3.9105111454744672</v>
      </c>
      <c r="AL11">
        <v>0</v>
      </c>
      <c r="AM11">
        <v>0.69745414035567166</v>
      </c>
      <c r="AN11">
        <v>2.9420919395742016E-2</v>
      </c>
      <c r="AO11">
        <v>0</v>
      </c>
      <c r="AP11">
        <v>0</v>
      </c>
      <c r="AQ11">
        <v>0</v>
      </c>
      <c r="AR11">
        <v>0</v>
      </c>
      <c r="AS11">
        <v>1.4236158935506491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91.90746816948446</v>
      </c>
      <c r="BA11">
        <v>4.7682354444847057</v>
      </c>
      <c r="BB11">
        <f t="shared" si="0"/>
        <v>109.30438284462328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1.3671751721036409</v>
      </c>
      <c r="L12">
        <v>4.2058059918838318</v>
      </c>
      <c r="M12">
        <v>1.168859988872246</v>
      </c>
      <c r="N12">
        <v>1.3045127003349779</v>
      </c>
      <c r="O12">
        <v>1.4506602507504109</v>
      </c>
      <c r="P12">
        <v>2.3901452663192604</v>
      </c>
      <c r="Q12">
        <v>0.14614433411601788</v>
      </c>
      <c r="R12">
        <v>0.5844847259897733</v>
      </c>
      <c r="S12">
        <v>0.29216058489932445</v>
      </c>
      <c r="T12">
        <v>0.71887069505322476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0.31837252058738358</v>
      </c>
      <c r="AG12">
        <v>2.156955789936895</v>
      </c>
      <c r="AH12">
        <v>0</v>
      </c>
      <c r="AI12">
        <v>0</v>
      </c>
      <c r="AJ12">
        <v>0</v>
      </c>
      <c r="AK12">
        <v>3.9105111454744672</v>
      </c>
      <c r="AL12">
        <v>0</v>
      </c>
      <c r="AM12">
        <v>0.69745414035567166</v>
      </c>
      <c r="AN12">
        <v>2.9420919395742016E-2</v>
      </c>
      <c r="AO12">
        <v>0</v>
      </c>
      <c r="AP12">
        <v>0</v>
      </c>
      <c r="AQ12">
        <v>0</v>
      </c>
      <c r="AR12">
        <v>0</v>
      </c>
      <c r="AS12">
        <v>1.3949083028722304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91.90746816948446</v>
      </c>
      <c r="BA12">
        <v>4.767035467194348</v>
      </c>
      <c r="BB12">
        <f t="shared" si="0"/>
        <v>109.27687523123521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1.3671751721036409</v>
      </c>
      <c r="L13">
        <v>4.2058059918838318</v>
      </c>
      <c r="M13">
        <v>1.168859988872246</v>
      </c>
      <c r="N13">
        <v>1.3045127003349779</v>
      </c>
      <c r="O13">
        <v>1.4506602507504109</v>
      </c>
      <c r="P13">
        <v>2.3901452663192604</v>
      </c>
      <c r="Q13">
        <v>0.14614433411601788</v>
      </c>
      <c r="R13">
        <v>0.5844847259897733</v>
      </c>
      <c r="S13">
        <v>0.29216058489932445</v>
      </c>
      <c r="T13">
        <v>0.71887069505322476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0.2407206765671312</v>
      </c>
      <c r="AG13">
        <v>2.156955789936895</v>
      </c>
      <c r="AH13">
        <v>0</v>
      </c>
      <c r="AI13">
        <v>0</v>
      </c>
      <c r="AJ13">
        <v>0</v>
      </c>
      <c r="AK13">
        <v>3.9105111454744672</v>
      </c>
      <c r="AL13">
        <v>0</v>
      </c>
      <c r="AM13">
        <v>0.69745414035567166</v>
      </c>
      <c r="AN13">
        <v>2.9420919395742016E-2</v>
      </c>
      <c r="AO13">
        <v>0</v>
      </c>
      <c r="AP13">
        <v>0</v>
      </c>
      <c r="AQ13">
        <v>0</v>
      </c>
      <c r="AR13">
        <v>0</v>
      </c>
      <c r="AS13">
        <v>1.3949083028722304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92.151983928198717</v>
      </c>
      <c r="BA13">
        <v>4.7740103788285557</v>
      </c>
      <c r="BB13">
        <f t="shared" si="0"/>
        <v>109.43676423429501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1.3671751721036409</v>
      </c>
      <c r="L14">
        <v>4.2058059918838318</v>
      </c>
      <c r="M14">
        <v>1.168859988872246</v>
      </c>
      <c r="N14">
        <v>1.3045127003349779</v>
      </c>
      <c r="O14">
        <v>1.4506602507504109</v>
      </c>
      <c r="P14">
        <v>2.3901452663192604</v>
      </c>
      <c r="Q14">
        <v>0.14614433411601788</v>
      </c>
      <c r="R14">
        <v>0.5844847259897733</v>
      </c>
      <c r="S14">
        <v>0.29216058489932445</v>
      </c>
      <c r="T14">
        <v>0.71887069505322476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0.44708565385033427</v>
      </c>
      <c r="AD14">
        <v>0</v>
      </c>
      <c r="AE14">
        <v>0</v>
      </c>
      <c r="AF14">
        <v>0.2407206765671312</v>
      </c>
      <c r="AG14">
        <v>2.156955789936895</v>
      </c>
      <c r="AH14">
        <v>0</v>
      </c>
      <c r="AI14">
        <v>0</v>
      </c>
      <c r="AJ14">
        <v>0</v>
      </c>
      <c r="AK14">
        <v>3.9105111454744672</v>
      </c>
      <c r="AL14">
        <v>0</v>
      </c>
      <c r="AM14">
        <v>0.69745414035567166</v>
      </c>
      <c r="AN14">
        <v>2.9420919395742016E-2</v>
      </c>
      <c r="AO14">
        <v>0</v>
      </c>
      <c r="AP14">
        <v>0</v>
      </c>
      <c r="AQ14">
        <v>0</v>
      </c>
      <c r="AR14">
        <v>0</v>
      </c>
      <c r="AS14">
        <v>1.3949083028722304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92.439650386140698</v>
      </c>
      <c r="BA14">
        <v>4.8047230171014759</v>
      </c>
      <c r="BB14">
        <f t="shared" si="0"/>
        <v>110.1408037078144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1.3671750460658132</v>
      </c>
      <c r="L15">
        <v>4.2058059918838318</v>
      </c>
      <c r="M15">
        <v>1.168859988872246</v>
      </c>
      <c r="N15">
        <v>1.3045127003349779</v>
      </c>
      <c r="O15">
        <v>1.4506602507504109</v>
      </c>
      <c r="P15">
        <v>2.3901452663192604</v>
      </c>
      <c r="Q15">
        <v>0.17745475192796969</v>
      </c>
      <c r="R15">
        <v>0.5844847259897733</v>
      </c>
      <c r="S15">
        <v>0.29216058489932445</v>
      </c>
      <c r="T15">
        <v>0.71887069505322476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0.44708565385033427</v>
      </c>
      <c r="AD15">
        <v>0</v>
      </c>
      <c r="AE15">
        <v>0</v>
      </c>
      <c r="AF15">
        <v>0.2407206765671312</v>
      </c>
      <c r="AG15">
        <v>2.156955789936895</v>
      </c>
      <c r="AH15">
        <v>0</v>
      </c>
      <c r="AI15">
        <v>0</v>
      </c>
      <c r="AJ15">
        <v>0</v>
      </c>
      <c r="AK15">
        <v>3.9105111454744672</v>
      </c>
      <c r="AL15">
        <v>0</v>
      </c>
      <c r="AM15">
        <v>0.69745414035567166</v>
      </c>
      <c r="AN15">
        <v>2.9420919395742016E-2</v>
      </c>
      <c r="AO15">
        <v>0</v>
      </c>
      <c r="AP15">
        <v>0</v>
      </c>
      <c r="AQ15">
        <v>0</v>
      </c>
      <c r="AR15">
        <v>0</v>
      </c>
      <c r="AS15">
        <v>1.3949083028722304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92.727295971613458</v>
      </c>
      <c r="BA15">
        <v>4.8180553727703952</v>
      </c>
      <c r="BB15">
        <f t="shared" si="0"/>
        <v>110.44642722939236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1.3671756035243219</v>
      </c>
      <c r="L16">
        <v>4.2058059918838318</v>
      </c>
      <c r="M16">
        <v>1.168859988872246</v>
      </c>
      <c r="N16">
        <v>1.3045127003349779</v>
      </c>
      <c r="O16">
        <v>1.4506602507504109</v>
      </c>
      <c r="P16">
        <v>2.3901452663192604</v>
      </c>
      <c r="Q16">
        <v>0.17745475192796969</v>
      </c>
      <c r="R16">
        <v>0.5844847259897733</v>
      </c>
      <c r="S16">
        <v>0.29216058489932445</v>
      </c>
      <c r="T16">
        <v>0.71887069505322476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0.44708565385033427</v>
      </c>
      <c r="AD16">
        <v>0</v>
      </c>
      <c r="AE16">
        <v>0</v>
      </c>
      <c r="AF16">
        <v>0.2407206765671312</v>
      </c>
      <c r="AG16">
        <v>2.156955789936895</v>
      </c>
      <c r="AH16">
        <v>0</v>
      </c>
      <c r="AI16">
        <v>0</v>
      </c>
      <c r="AJ16">
        <v>0</v>
      </c>
      <c r="AK16">
        <v>3.9105111454744672</v>
      </c>
      <c r="AL16">
        <v>0</v>
      </c>
      <c r="AM16">
        <v>0.69745414035567166</v>
      </c>
      <c r="AN16">
        <v>2.9420919395742016E-2</v>
      </c>
      <c r="AO16">
        <v>0</v>
      </c>
      <c r="AP16">
        <v>0</v>
      </c>
      <c r="AQ16">
        <v>0</v>
      </c>
      <c r="AR16">
        <v>0</v>
      </c>
      <c r="AS16">
        <v>1.4236158935506491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93.122810477979542</v>
      </c>
      <c r="BA16">
        <v>4.8357878797286231</v>
      </c>
      <c r="BB16">
        <f t="shared" si="0"/>
        <v>110.85291737693714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1.3671756035243219</v>
      </c>
      <c r="L17">
        <v>4.2058059918838318</v>
      </c>
      <c r="M17">
        <v>1.168859988872246</v>
      </c>
      <c r="N17">
        <v>1.3045127003349779</v>
      </c>
      <c r="O17">
        <v>1.4506602507504109</v>
      </c>
      <c r="P17">
        <v>2.3901452663192604</v>
      </c>
      <c r="Q17">
        <v>0.17745475192796969</v>
      </c>
      <c r="R17">
        <v>0.5844847259897733</v>
      </c>
      <c r="S17">
        <v>0.29216058489932445</v>
      </c>
      <c r="T17">
        <v>0.71887069505322476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0.44708565385033427</v>
      </c>
      <c r="AD17">
        <v>0</v>
      </c>
      <c r="AE17">
        <v>0.7529869288036416</v>
      </c>
      <c r="AF17">
        <v>0.2407206765671312</v>
      </c>
      <c r="AG17">
        <v>2.156955789936895</v>
      </c>
      <c r="AH17">
        <v>0</v>
      </c>
      <c r="AI17">
        <v>0</v>
      </c>
      <c r="AJ17">
        <v>0</v>
      </c>
      <c r="AK17">
        <v>3.9105111454744672</v>
      </c>
      <c r="AL17">
        <v>0</v>
      </c>
      <c r="AM17">
        <v>0.69745414035567166</v>
      </c>
      <c r="AN17">
        <v>2.9420919395742016E-2</v>
      </c>
      <c r="AO17">
        <v>0</v>
      </c>
      <c r="AP17">
        <v>0</v>
      </c>
      <c r="AQ17">
        <v>0</v>
      </c>
      <c r="AR17">
        <v>0</v>
      </c>
      <c r="AS17">
        <v>1.4236158935506491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93.301410978918824</v>
      </c>
      <c r="BA17">
        <v>4.8747282342918767</v>
      </c>
      <c r="BB17">
        <f t="shared" si="0"/>
        <v>111.74556445211682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1.3671756035243219</v>
      </c>
      <c r="L18">
        <v>4.2058059918838318</v>
      </c>
      <c r="M18">
        <v>1.168859988872246</v>
      </c>
      <c r="N18">
        <v>1.3045127003349779</v>
      </c>
      <c r="O18">
        <v>1.4506602507504109</v>
      </c>
      <c r="P18">
        <v>2.3901452663192604</v>
      </c>
      <c r="Q18">
        <v>0.17745475192796969</v>
      </c>
      <c r="R18">
        <v>0.5844847259897733</v>
      </c>
      <c r="S18">
        <v>0.29216058489932445</v>
      </c>
      <c r="T18">
        <v>0.71887069505322476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0.44708565385033427</v>
      </c>
      <c r="AD18">
        <v>0</v>
      </c>
      <c r="AE18">
        <v>0.7529869288036416</v>
      </c>
      <c r="AF18">
        <v>0.2407206765671312</v>
      </c>
      <c r="AG18">
        <v>2.156955789936895</v>
      </c>
      <c r="AH18">
        <v>0</v>
      </c>
      <c r="AI18">
        <v>0</v>
      </c>
      <c r="AJ18">
        <v>0</v>
      </c>
      <c r="AK18">
        <v>3.9105111454744672</v>
      </c>
      <c r="AL18">
        <v>0</v>
      </c>
      <c r="AM18">
        <v>0.69745414035567166</v>
      </c>
      <c r="AN18">
        <v>2.9420919395742016E-2</v>
      </c>
      <c r="AO18">
        <v>0</v>
      </c>
      <c r="AP18">
        <v>0</v>
      </c>
      <c r="AQ18">
        <v>0</v>
      </c>
      <c r="AR18">
        <v>0</v>
      </c>
      <c r="AS18">
        <v>1.4236158935506491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93.301410978918824</v>
      </c>
      <c r="BA18">
        <v>4.8747282342918767</v>
      </c>
      <c r="BB18">
        <f t="shared" si="0"/>
        <v>111.74556445211682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1.3671756035243219</v>
      </c>
      <c r="L19">
        <v>4.2058059918838318</v>
      </c>
      <c r="M19">
        <v>1.168859988872246</v>
      </c>
      <c r="N19">
        <v>1.3045127003349779</v>
      </c>
      <c r="O19">
        <v>1.4506602507504109</v>
      </c>
      <c r="P19">
        <v>2.3901452663192604</v>
      </c>
      <c r="Q19">
        <v>0.17745475192796969</v>
      </c>
      <c r="R19">
        <v>0.5844847259897733</v>
      </c>
      <c r="S19">
        <v>0.29216058489932445</v>
      </c>
      <c r="T19">
        <v>0.71887069505322476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0.17648129208018984</v>
      </c>
      <c r="AC19">
        <v>0.44708565385033427</v>
      </c>
      <c r="AD19">
        <v>0</v>
      </c>
      <c r="AE19">
        <v>0.97064722780601187</v>
      </c>
      <c r="AF19">
        <v>0.2407206765671312</v>
      </c>
      <c r="AG19">
        <v>2.156955789936895</v>
      </c>
      <c r="AH19">
        <v>0</v>
      </c>
      <c r="AI19">
        <v>0</v>
      </c>
      <c r="AJ19">
        <v>0</v>
      </c>
      <c r="AK19">
        <v>3.9105111454744672</v>
      </c>
      <c r="AL19">
        <v>0</v>
      </c>
      <c r="AM19">
        <v>0.69745414035567166</v>
      </c>
      <c r="AN19">
        <v>2.9420919395742016E-2</v>
      </c>
      <c r="AO19">
        <v>0</v>
      </c>
      <c r="AP19">
        <v>0</v>
      </c>
      <c r="AQ19">
        <v>0</v>
      </c>
      <c r="AR19">
        <v>0</v>
      </c>
      <c r="AS19">
        <v>1.3949083028722304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93.301410978918824</v>
      </c>
      <c r="BA19">
        <v>4.89000337550877</v>
      </c>
      <c r="BB19">
        <f t="shared" si="0"/>
        <v>112.09572331130407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1.3671756035243219</v>
      </c>
      <c r="L20">
        <v>4.2058059918838318</v>
      </c>
      <c r="M20">
        <v>1.168859988872246</v>
      </c>
      <c r="N20">
        <v>1.3045127003349779</v>
      </c>
      <c r="O20">
        <v>1.4506602507504109</v>
      </c>
      <c r="P20">
        <v>2.3901452663192604</v>
      </c>
      <c r="Q20">
        <v>0.17745475192796969</v>
      </c>
      <c r="R20">
        <v>0.5844847259897733</v>
      </c>
      <c r="S20">
        <v>0.29216058489932445</v>
      </c>
      <c r="T20">
        <v>0.71887069505322476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0.691806694979475</v>
      </c>
      <c r="AC20">
        <v>0.44708565385033427</v>
      </c>
      <c r="AD20">
        <v>0</v>
      </c>
      <c r="AE20">
        <v>1.5111506059066593</v>
      </c>
      <c r="AF20">
        <v>0.2407206765671312</v>
      </c>
      <c r="AG20">
        <v>2.156955789936895</v>
      </c>
      <c r="AH20">
        <v>0</v>
      </c>
      <c r="AI20">
        <v>0</v>
      </c>
      <c r="AJ20">
        <v>0</v>
      </c>
      <c r="AK20">
        <v>3.9105111454744672</v>
      </c>
      <c r="AL20">
        <v>0</v>
      </c>
      <c r="AM20">
        <v>0.69745414035567166</v>
      </c>
      <c r="AN20">
        <v>2.9420919395742016E-2</v>
      </c>
      <c r="AO20">
        <v>0</v>
      </c>
      <c r="AP20">
        <v>0</v>
      </c>
      <c r="AQ20">
        <v>0</v>
      </c>
      <c r="AR20">
        <v>0</v>
      </c>
      <c r="AS20">
        <v>1.3949083028722304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93.301410978918824</v>
      </c>
      <c r="BA20">
        <v>4.9341370185545674</v>
      </c>
      <c r="BB20">
        <f t="shared" si="0"/>
        <v>113.1074184492582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1.3671756035243219</v>
      </c>
      <c r="L21">
        <v>4.2058059918838318</v>
      </c>
      <c r="M21">
        <v>1.168859988872246</v>
      </c>
      <c r="N21">
        <v>1.3045127003349779</v>
      </c>
      <c r="O21">
        <v>1.4506602507504109</v>
      </c>
      <c r="P21">
        <v>2.3901452663192604</v>
      </c>
      <c r="Q21">
        <v>0.18785222291797118</v>
      </c>
      <c r="R21">
        <v>0.5844847259897733</v>
      </c>
      <c r="S21">
        <v>0.29216058489932445</v>
      </c>
      <c r="T21">
        <v>0.71887069505322476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0.691806694979475</v>
      </c>
      <c r="AC21">
        <v>0.44708565385033427</v>
      </c>
      <c r="AD21">
        <v>0</v>
      </c>
      <c r="AE21">
        <v>1.5111506059066593</v>
      </c>
      <c r="AF21">
        <v>0.2407206765671312</v>
      </c>
      <c r="AG21">
        <v>2.156955789936895</v>
      </c>
      <c r="AH21">
        <v>0.40184632185347524</v>
      </c>
      <c r="AI21">
        <v>0</v>
      </c>
      <c r="AJ21">
        <v>0</v>
      </c>
      <c r="AK21">
        <v>3.9105111454744672</v>
      </c>
      <c r="AL21">
        <v>0</v>
      </c>
      <c r="AM21">
        <v>0.69745414035567166</v>
      </c>
      <c r="AN21">
        <v>2.9420919395742016E-2</v>
      </c>
      <c r="AO21">
        <v>0</v>
      </c>
      <c r="AP21">
        <v>0</v>
      </c>
      <c r="AQ21">
        <v>0</v>
      </c>
      <c r="AR21">
        <v>0</v>
      </c>
      <c r="AS21">
        <v>1.3949083028722304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93.895196201210624</v>
      </c>
      <c r="BA21">
        <v>4.9761890313872179</v>
      </c>
      <c r="BB21">
        <f t="shared" si="0"/>
        <v>114.07139545156083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1.3671756035243219</v>
      </c>
      <c r="L22">
        <v>4.2058059918838318</v>
      </c>
      <c r="M22">
        <v>1.168859988872246</v>
      </c>
      <c r="N22">
        <v>1.3045127003349779</v>
      </c>
      <c r="O22">
        <v>1.4506602507504109</v>
      </c>
      <c r="P22">
        <v>2.3901452663192604</v>
      </c>
      <c r="Q22">
        <v>0.18785222291797118</v>
      </c>
      <c r="R22">
        <v>0.5844847259897733</v>
      </c>
      <c r="S22">
        <v>0.29216058489932445</v>
      </c>
      <c r="T22">
        <v>0.71887069505322476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0.691806694979475</v>
      </c>
      <c r="AC22">
        <v>0.44708565385033427</v>
      </c>
      <c r="AD22">
        <v>0</v>
      </c>
      <c r="AE22">
        <v>1.5111506059066593</v>
      </c>
      <c r="AF22">
        <v>0.2407206765671312</v>
      </c>
      <c r="AG22">
        <v>2.156955789936895</v>
      </c>
      <c r="AH22">
        <v>0.44649591077019407</v>
      </c>
      <c r="AI22">
        <v>0</v>
      </c>
      <c r="AJ22">
        <v>0</v>
      </c>
      <c r="AK22">
        <v>3.9105111454744672</v>
      </c>
      <c r="AL22">
        <v>0</v>
      </c>
      <c r="AM22">
        <v>0.69745414035567166</v>
      </c>
      <c r="AN22">
        <v>2.9420919395742016E-2</v>
      </c>
      <c r="AO22">
        <v>0</v>
      </c>
      <c r="AP22">
        <v>0</v>
      </c>
      <c r="AQ22">
        <v>0</v>
      </c>
      <c r="AR22">
        <v>0</v>
      </c>
      <c r="AS22">
        <v>1.3949083028722304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93.966450636610332</v>
      </c>
      <c r="BA22">
        <v>4.981033819603649</v>
      </c>
      <c r="BB22">
        <f t="shared" si="0"/>
        <v>114.18245468766082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1.3671756035243219</v>
      </c>
      <c r="L23">
        <v>4.2058059918838318</v>
      </c>
      <c r="M23">
        <v>1.168859988872246</v>
      </c>
      <c r="N23">
        <v>1.3045127003349779</v>
      </c>
      <c r="O23">
        <v>1.4506602507504109</v>
      </c>
      <c r="P23">
        <v>2.3901452663192604</v>
      </c>
      <c r="Q23">
        <v>0.18785222291797118</v>
      </c>
      <c r="R23">
        <v>0.5844847259897733</v>
      </c>
      <c r="S23">
        <v>0.29216058489932445</v>
      </c>
      <c r="T23">
        <v>0.71887069505322476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0.691806694979475</v>
      </c>
      <c r="AC23">
        <v>0.44708565385033427</v>
      </c>
      <c r="AD23">
        <v>0</v>
      </c>
      <c r="AE23">
        <v>1.5111506059066593</v>
      </c>
      <c r="AF23">
        <v>0.2407206765671312</v>
      </c>
      <c r="AG23">
        <v>2.156955789936895</v>
      </c>
      <c r="AH23">
        <v>0.78806528866624892</v>
      </c>
      <c r="AI23">
        <v>0</v>
      </c>
      <c r="AJ23">
        <v>0</v>
      </c>
      <c r="AK23">
        <v>3.9105111454744672</v>
      </c>
      <c r="AL23">
        <v>0</v>
      </c>
      <c r="AM23">
        <v>0.69745414035567166</v>
      </c>
      <c r="AN23">
        <v>2.9420919395742016E-2</v>
      </c>
      <c r="AO23">
        <v>0</v>
      </c>
      <c r="AP23">
        <v>0</v>
      </c>
      <c r="AQ23">
        <v>0</v>
      </c>
      <c r="AR23">
        <v>0</v>
      </c>
      <c r="AS23">
        <v>1.3949083028722304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94.529287205176374</v>
      </c>
      <c r="BA23">
        <v>5.0188379881657585</v>
      </c>
      <c r="BB23">
        <f t="shared" si="0"/>
        <v>115.04905646556082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1.3671756035243219</v>
      </c>
      <c r="L24">
        <v>4.2058059918838318</v>
      </c>
      <c r="M24">
        <v>1.168859988872246</v>
      </c>
      <c r="N24">
        <v>1.3045127003349779</v>
      </c>
      <c r="O24">
        <v>1.4506602507504109</v>
      </c>
      <c r="P24">
        <v>2.3901452663192604</v>
      </c>
      <c r="Q24">
        <v>0.18785222291797118</v>
      </c>
      <c r="R24">
        <v>0.5844847259897733</v>
      </c>
      <c r="S24">
        <v>0.29216058489932445</v>
      </c>
      <c r="T24">
        <v>0.71887069505322476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1.3906726735438593</v>
      </c>
      <c r="AC24">
        <v>0.89417122426428275</v>
      </c>
      <c r="AD24">
        <v>0</v>
      </c>
      <c r="AE24">
        <v>1.5111506059066593</v>
      </c>
      <c r="AF24">
        <v>0.2407206765671312</v>
      </c>
      <c r="AG24">
        <v>2.156955789936895</v>
      </c>
      <c r="AH24">
        <v>1.0046157830306823</v>
      </c>
      <c r="AI24">
        <v>0</v>
      </c>
      <c r="AJ24">
        <v>0</v>
      </c>
      <c r="AK24">
        <v>3.9105111454744672</v>
      </c>
      <c r="AL24">
        <v>0</v>
      </c>
      <c r="AM24">
        <v>0.69745414035567166</v>
      </c>
      <c r="AN24">
        <v>2.9420919395742016E-2</v>
      </c>
      <c r="AO24">
        <v>0</v>
      </c>
      <c r="AP24">
        <v>0</v>
      </c>
      <c r="AQ24">
        <v>0</v>
      </c>
      <c r="AR24">
        <v>0</v>
      </c>
      <c r="AS24">
        <v>1.3949083028722304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94.849932164475049</v>
      </c>
      <c r="BA24">
        <v>5.0891935328761742</v>
      </c>
      <c r="BB24">
        <f t="shared" si="0"/>
        <v>116.66184792349183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1.3671756034736546</v>
      </c>
      <c r="L25">
        <v>4.2058059918838318</v>
      </c>
      <c r="M25">
        <v>1.168859988872246</v>
      </c>
      <c r="N25">
        <v>1.3045127003349779</v>
      </c>
      <c r="O25">
        <v>1.4506602507504109</v>
      </c>
      <c r="P25">
        <v>2.3901452663192604</v>
      </c>
      <c r="Q25">
        <v>0.18785222291797118</v>
      </c>
      <c r="R25">
        <v>0.5844847259897733</v>
      </c>
      <c r="S25">
        <v>0.29216058489932445</v>
      </c>
      <c r="T25">
        <v>0.71887069505322476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1.3906726735438593</v>
      </c>
      <c r="AC25">
        <v>0.89417122426428275</v>
      </c>
      <c r="AD25">
        <v>0</v>
      </c>
      <c r="AE25">
        <v>1.5111506059066593</v>
      </c>
      <c r="AF25">
        <v>0.2407206765671312</v>
      </c>
      <c r="AG25">
        <v>2.156955789936895</v>
      </c>
      <c r="AH25">
        <v>1.3841372996242955</v>
      </c>
      <c r="AI25">
        <v>0</v>
      </c>
      <c r="AJ25">
        <v>0</v>
      </c>
      <c r="AK25">
        <v>3.9105111454744672</v>
      </c>
      <c r="AL25">
        <v>0</v>
      </c>
      <c r="AM25">
        <v>0.69745414035567166</v>
      </c>
      <c r="AN25">
        <v>2.9420919395742016E-2</v>
      </c>
      <c r="AO25">
        <v>0</v>
      </c>
      <c r="AP25">
        <v>0</v>
      </c>
      <c r="AQ25">
        <v>0</v>
      </c>
      <c r="AR25">
        <v>0</v>
      </c>
      <c r="AS25">
        <v>1.4236158935506491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95.408090169067009</v>
      </c>
      <c r="BA25">
        <v>5.1295885141499795</v>
      </c>
      <c r="BB25">
        <f t="shared" si="0"/>
        <v>117.58784005403135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1.3671756034736546</v>
      </c>
      <c r="L26">
        <v>4.2058059918838318</v>
      </c>
      <c r="M26">
        <v>1.168859988872246</v>
      </c>
      <c r="N26">
        <v>1.3045127003349779</v>
      </c>
      <c r="O26">
        <v>1.4506602507504109</v>
      </c>
      <c r="P26">
        <v>2.3901452663192604</v>
      </c>
      <c r="Q26">
        <v>0.18785222291797118</v>
      </c>
      <c r="R26">
        <v>0.5844847259897733</v>
      </c>
      <c r="S26">
        <v>0.29216058489932445</v>
      </c>
      <c r="T26">
        <v>0.71887069505322476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1.3906726735438593</v>
      </c>
      <c r="AC26">
        <v>0.89417122426428275</v>
      </c>
      <c r="AD26">
        <v>0</v>
      </c>
      <c r="AE26">
        <v>1.5111506059066593</v>
      </c>
      <c r="AF26">
        <v>0.2407206765671312</v>
      </c>
      <c r="AG26">
        <v>2.156955789936895</v>
      </c>
      <c r="AH26">
        <v>1.3841372996242955</v>
      </c>
      <c r="AI26">
        <v>0</v>
      </c>
      <c r="AJ26">
        <v>0</v>
      </c>
      <c r="AK26">
        <v>3.9105111454744672</v>
      </c>
      <c r="AL26">
        <v>0</v>
      </c>
      <c r="AM26">
        <v>0.69745414035567166</v>
      </c>
      <c r="AN26">
        <v>2.9420919395742016E-2</v>
      </c>
      <c r="AO26">
        <v>0</v>
      </c>
      <c r="AP26">
        <v>0</v>
      </c>
      <c r="AQ26">
        <v>0</v>
      </c>
      <c r="AR26">
        <v>0</v>
      </c>
      <c r="AS26">
        <v>1.4236158935506491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96.884233980379875</v>
      </c>
      <c r="BA26">
        <v>5.1912913254628492</v>
      </c>
      <c r="BB26">
        <f t="shared" si="0"/>
        <v>119.00228105403136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1.3671756034736546</v>
      </c>
      <c r="L27">
        <v>4.2058059918838318</v>
      </c>
      <c r="M27">
        <v>1.168859988872246</v>
      </c>
      <c r="N27">
        <v>1.3045127003349779</v>
      </c>
      <c r="O27">
        <v>1.4506602507504109</v>
      </c>
      <c r="P27">
        <v>2.3901452663192604</v>
      </c>
      <c r="Q27">
        <v>0.18785222291797118</v>
      </c>
      <c r="R27">
        <v>0.5844847259897733</v>
      </c>
      <c r="S27">
        <v>0.29216058489932445</v>
      </c>
      <c r="T27">
        <v>0.71887069505322476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1.3906726735438593</v>
      </c>
      <c r="AC27">
        <v>0.89417122426428275</v>
      </c>
      <c r="AD27">
        <v>0.35296261128153622</v>
      </c>
      <c r="AE27">
        <v>1.5111506059066593</v>
      </c>
      <c r="AF27">
        <v>0.2407206765671312</v>
      </c>
      <c r="AG27">
        <v>2.156955789936895</v>
      </c>
      <c r="AH27">
        <v>1.8976076045710704</v>
      </c>
      <c r="AI27">
        <v>0.17648131795560373</v>
      </c>
      <c r="AJ27">
        <v>0</v>
      </c>
      <c r="AK27">
        <v>3.9105111454744672</v>
      </c>
      <c r="AL27">
        <v>0</v>
      </c>
      <c r="AM27">
        <v>0.69745414035567166</v>
      </c>
      <c r="AN27">
        <v>2.9420919395742016E-2</v>
      </c>
      <c r="AO27">
        <v>0</v>
      </c>
      <c r="AP27">
        <v>0</v>
      </c>
      <c r="AQ27">
        <v>1.3744374267899155</v>
      </c>
      <c r="AR27">
        <v>0</v>
      </c>
      <c r="AS27">
        <v>1.4236158935506491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99.099551241911939</v>
      </c>
      <c r="BA27">
        <v>5.3849368864235965</v>
      </c>
      <c r="BB27">
        <f t="shared" si="0"/>
        <v>123.44130441557648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1.3671756034736546</v>
      </c>
      <c r="L28">
        <v>4.2058059918838318</v>
      </c>
      <c r="M28">
        <v>1.168859988872246</v>
      </c>
      <c r="N28">
        <v>1.3045127003349779</v>
      </c>
      <c r="O28">
        <v>1.4506602507504109</v>
      </c>
      <c r="P28">
        <v>2.3901452663192604</v>
      </c>
      <c r="Q28">
        <v>0.18785222291797118</v>
      </c>
      <c r="R28">
        <v>0.5844847259897733</v>
      </c>
      <c r="S28">
        <v>0.29216058489932445</v>
      </c>
      <c r="T28">
        <v>0.71887069505322476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1.3906726735438593</v>
      </c>
      <c r="AC28">
        <v>0.8950536474785793</v>
      </c>
      <c r="AD28">
        <v>0.70592522256307244</v>
      </c>
      <c r="AE28">
        <v>2.266725991754277</v>
      </c>
      <c r="AF28">
        <v>0.31837252058738358</v>
      </c>
      <c r="AG28">
        <v>2.156955789936895</v>
      </c>
      <c r="AH28">
        <v>2.6789754430181589</v>
      </c>
      <c r="AI28">
        <v>0.76475236389774992</v>
      </c>
      <c r="AJ28">
        <v>0</v>
      </c>
      <c r="AK28">
        <v>3.9105111454744672</v>
      </c>
      <c r="AL28">
        <v>0</v>
      </c>
      <c r="AM28">
        <v>0.69745414035567166</v>
      </c>
      <c r="AN28">
        <v>2.9420919395742016E-2</v>
      </c>
      <c r="AO28">
        <v>0</v>
      </c>
      <c r="AP28">
        <v>0</v>
      </c>
      <c r="AQ28">
        <v>2.0616561135368827</v>
      </c>
      <c r="AR28">
        <v>0</v>
      </c>
      <c r="AS28">
        <v>1.3949083028722304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101.70820496764769</v>
      </c>
      <c r="BA28">
        <v>5.6283749019928848</v>
      </c>
      <c r="BB28">
        <f t="shared" si="0"/>
        <v>129.02174237056445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1.3671622649973205</v>
      </c>
      <c r="L29">
        <v>4.2058059918838318</v>
      </c>
      <c r="M29">
        <v>1.168859988872246</v>
      </c>
      <c r="N29">
        <v>1.3045127003349779</v>
      </c>
      <c r="O29">
        <v>1.4506602507504109</v>
      </c>
      <c r="P29">
        <v>2.3901452663192604</v>
      </c>
      <c r="Q29">
        <v>0.18785222291797118</v>
      </c>
      <c r="R29">
        <v>0.5844847259897733</v>
      </c>
      <c r="S29">
        <v>0.29216058489932445</v>
      </c>
      <c r="T29">
        <v>0.71887069505322476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2.0923623280107932</v>
      </c>
      <c r="AC29">
        <v>1.3426099242619922</v>
      </c>
      <c r="AD29">
        <v>1.0588878742524217</v>
      </c>
      <c r="AE29">
        <v>2.266725991754277</v>
      </c>
      <c r="AF29">
        <v>0.3300202736157184</v>
      </c>
      <c r="AG29">
        <v>2.156955789936895</v>
      </c>
      <c r="AH29">
        <v>3.3085346618659983</v>
      </c>
      <c r="AI29">
        <v>0.76475236389774992</v>
      </c>
      <c r="AJ29">
        <v>0</v>
      </c>
      <c r="AK29">
        <v>3.9105111454744672</v>
      </c>
      <c r="AL29">
        <v>0</v>
      </c>
      <c r="AM29">
        <v>0.69745414035567166</v>
      </c>
      <c r="AN29">
        <v>2.9420919395742016E-2</v>
      </c>
      <c r="AO29">
        <v>0</v>
      </c>
      <c r="AP29">
        <v>0</v>
      </c>
      <c r="AQ29">
        <v>2.7488748535798311</v>
      </c>
      <c r="AR29">
        <v>0</v>
      </c>
      <c r="AS29">
        <v>1.3949083028722304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103.42397620538513</v>
      </c>
      <c r="BA29">
        <v>5.818414095707098</v>
      </c>
      <c r="BB29">
        <f t="shared" si="0"/>
        <v>133.37809537097013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1.3671801583457335</v>
      </c>
      <c r="L30">
        <v>4.2058059918838318</v>
      </c>
      <c r="M30">
        <v>1.168859988872246</v>
      </c>
      <c r="N30">
        <v>1.3045127003349779</v>
      </c>
      <c r="O30">
        <v>1.4506602507504109</v>
      </c>
      <c r="P30">
        <v>2.3901452663192604</v>
      </c>
      <c r="Q30">
        <v>0.18785222291797118</v>
      </c>
      <c r="R30">
        <v>0.5844847259897733</v>
      </c>
      <c r="S30">
        <v>0.29216058489932445</v>
      </c>
      <c r="T30">
        <v>0.71887069505322476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2.0923623280107932</v>
      </c>
      <c r="AC30">
        <v>1.3426099242619922</v>
      </c>
      <c r="AD30">
        <v>1.6236280765475679</v>
      </c>
      <c r="AE30">
        <v>2.266725991754277</v>
      </c>
      <c r="AF30">
        <v>0.3300202736157184</v>
      </c>
      <c r="AG30">
        <v>2.156955789936895</v>
      </c>
      <c r="AH30">
        <v>3.3085346618659983</v>
      </c>
      <c r="AI30">
        <v>0.76475236389774992</v>
      </c>
      <c r="AJ30">
        <v>0</v>
      </c>
      <c r="AK30">
        <v>3.9105111454744672</v>
      </c>
      <c r="AL30">
        <v>0</v>
      </c>
      <c r="AM30">
        <v>0.69745414035567166</v>
      </c>
      <c r="AN30">
        <v>2.9420919395742016E-2</v>
      </c>
      <c r="AO30">
        <v>0</v>
      </c>
      <c r="AP30">
        <v>0</v>
      </c>
      <c r="AQ30">
        <v>2.7488748535798311</v>
      </c>
      <c r="AR30">
        <v>0</v>
      </c>
      <c r="AS30">
        <v>1.3949083028722304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103.60457837612191</v>
      </c>
      <c r="BA30">
        <v>5.8495701548417935</v>
      </c>
      <c r="BB30">
        <f t="shared" si="0"/>
        <v>134.0922995782158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1.3149534930398226</v>
      </c>
      <c r="L31">
        <v>4.2058059918838318</v>
      </c>
      <c r="M31">
        <v>1.168859988872246</v>
      </c>
      <c r="N31">
        <v>1.3045127003349779</v>
      </c>
      <c r="O31">
        <v>1.4506602507504109</v>
      </c>
      <c r="P31">
        <v>2.3901452663192604</v>
      </c>
      <c r="Q31">
        <v>0.18785222291797118</v>
      </c>
      <c r="R31">
        <v>0.5844847259897733</v>
      </c>
      <c r="S31">
        <v>0.29216058489932445</v>
      </c>
      <c r="T31">
        <v>0.71887069505322476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2.0923623280107932</v>
      </c>
      <c r="AC31">
        <v>1.3426099242619922</v>
      </c>
      <c r="AD31">
        <v>1.6236280765475679</v>
      </c>
      <c r="AE31">
        <v>2.266725991754277</v>
      </c>
      <c r="AF31">
        <v>0.3300202736157184</v>
      </c>
      <c r="AG31">
        <v>2.156955789936895</v>
      </c>
      <c r="AH31">
        <v>3.3085346618659983</v>
      </c>
      <c r="AI31">
        <v>0.76475236389774992</v>
      </c>
      <c r="AJ31">
        <v>0</v>
      </c>
      <c r="AK31">
        <v>3.9105111454744672</v>
      </c>
      <c r="AL31">
        <v>0</v>
      </c>
      <c r="AM31">
        <v>0.69745414035567166</v>
      </c>
      <c r="AN31">
        <v>2.9420919395742016E-2</v>
      </c>
      <c r="AO31">
        <v>0</v>
      </c>
      <c r="AP31">
        <v>0</v>
      </c>
      <c r="AQ31">
        <v>2.7488748535798311</v>
      </c>
      <c r="AR31">
        <v>0</v>
      </c>
      <c r="AS31">
        <v>1.3949083028722304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103.59414214151533</v>
      </c>
      <c r="BA31">
        <v>5.8469508456254529</v>
      </c>
      <c r="BB31">
        <f t="shared" si="0"/>
        <v>134.03225598751965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1.3671536979338097</v>
      </c>
      <c r="L32">
        <v>4.2058772948146483</v>
      </c>
      <c r="M32">
        <v>1.168859988872246</v>
      </c>
      <c r="N32">
        <v>1.3045127003349779</v>
      </c>
      <c r="O32">
        <v>1.4506602507504109</v>
      </c>
      <c r="P32">
        <v>2.3901452663192604</v>
      </c>
      <c r="Q32">
        <v>0.17773455174797484</v>
      </c>
      <c r="R32">
        <v>0.58436029674254253</v>
      </c>
      <c r="S32">
        <v>0.29234477144646215</v>
      </c>
      <c r="T32">
        <v>0.72328219578376118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2.0923623280107932</v>
      </c>
      <c r="AC32">
        <v>1.3426099242619922</v>
      </c>
      <c r="AD32">
        <v>1.6236280765475679</v>
      </c>
      <c r="AE32">
        <v>2.266725991754277</v>
      </c>
      <c r="AF32">
        <v>0.3300202736157184</v>
      </c>
      <c r="AG32">
        <v>2.156955789936895</v>
      </c>
      <c r="AH32">
        <v>3.3085346618659983</v>
      </c>
      <c r="AI32">
        <v>0.76475236389774992</v>
      </c>
      <c r="AJ32">
        <v>0</v>
      </c>
      <c r="AK32">
        <v>3.9105111454744672</v>
      </c>
      <c r="AL32">
        <v>0</v>
      </c>
      <c r="AM32">
        <v>0.69745414035567166</v>
      </c>
      <c r="AN32">
        <v>2.9420919395742016E-2</v>
      </c>
      <c r="AO32">
        <v>0</v>
      </c>
      <c r="AP32">
        <v>0</v>
      </c>
      <c r="AQ32">
        <v>2.7488748535798311</v>
      </c>
      <c r="AR32">
        <v>0</v>
      </c>
      <c r="AS32">
        <v>1.3949083028722304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103.59414214151533</v>
      </c>
      <c r="BA32">
        <v>5.8488997745832974</v>
      </c>
      <c r="BB32">
        <f t="shared" si="0"/>
        <v>134.07693215324707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1.3149409180802967</v>
      </c>
      <c r="L33">
        <v>4.2058901497695054</v>
      </c>
      <c r="M33">
        <v>1.168859988872246</v>
      </c>
      <c r="N33">
        <v>1.3045127003349779</v>
      </c>
      <c r="O33">
        <v>1.4506602507504109</v>
      </c>
      <c r="P33">
        <v>2.3901452663192604</v>
      </c>
      <c r="Q33">
        <v>0.18772282389085446</v>
      </c>
      <c r="R33">
        <v>0.58453152912667417</v>
      </c>
      <c r="S33">
        <v>0.30265080359006469</v>
      </c>
      <c r="T33">
        <v>0.74949196409935293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2.0923623280107932</v>
      </c>
      <c r="AC33">
        <v>1.3426099242619922</v>
      </c>
      <c r="AD33">
        <v>1.0588878742524217</v>
      </c>
      <c r="AE33">
        <v>2.266725991754277</v>
      </c>
      <c r="AF33">
        <v>0.31837252058738358</v>
      </c>
      <c r="AG33">
        <v>2.156955789936895</v>
      </c>
      <c r="AH33">
        <v>2.6789754430181589</v>
      </c>
      <c r="AI33">
        <v>0.76475236389774992</v>
      </c>
      <c r="AJ33">
        <v>0</v>
      </c>
      <c r="AK33">
        <v>3.9105111454744672</v>
      </c>
      <c r="AL33">
        <v>0</v>
      </c>
      <c r="AM33">
        <v>0.69745414035567166</v>
      </c>
      <c r="AN33">
        <v>2.9420919395742016E-2</v>
      </c>
      <c r="AO33">
        <v>0</v>
      </c>
      <c r="AP33">
        <v>0</v>
      </c>
      <c r="AQ33">
        <v>2.7488748535798311</v>
      </c>
      <c r="AR33">
        <v>0</v>
      </c>
      <c r="AS33">
        <v>1.3949083028722304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101.75326132331455</v>
      </c>
      <c r="BA33">
        <v>5.7213114353898051</v>
      </c>
      <c r="BB33">
        <f t="shared" si="0"/>
        <v>131.15216788015601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1.3149409180802967</v>
      </c>
      <c r="L34">
        <v>4.2059325606790656</v>
      </c>
      <c r="M34">
        <v>1.168859988872246</v>
      </c>
      <c r="N34">
        <v>1.3045127003349779</v>
      </c>
      <c r="O34">
        <v>1.4506602507504109</v>
      </c>
      <c r="P34">
        <v>2.3901452663192604</v>
      </c>
      <c r="Q34">
        <v>0.18772282389085446</v>
      </c>
      <c r="R34">
        <v>0.58453152912667417</v>
      </c>
      <c r="S34">
        <v>0.30265080359006469</v>
      </c>
      <c r="T34">
        <v>0.75004013206580511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2.0923623280107932</v>
      </c>
      <c r="AC34">
        <v>0.89417122426428275</v>
      </c>
      <c r="AD34">
        <v>0.40590702923884514</v>
      </c>
      <c r="AE34">
        <v>1.5111506059066593</v>
      </c>
      <c r="AF34">
        <v>0.31837252058738358</v>
      </c>
      <c r="AG34">
        <v>2.156955789936895</v>
      </c>
      <c r="AH34">
        <v>1.8976076045710704</v>
      </c>
      <c r="AI34">
        <v>0.17648131795560373</v>
      </c>
      <c r="AJ34">
        <v>0</v>
      </c>
      <c r="AK34">
        <v>3.9105111454744672</v>
      </c>
      <c r="AL34">
        <v>0</v>
      </c>
      <c r="AM34">
        <v>0.69745414035567166</v>
      </c>
      <c r="AN34">
        <v>2.9420919395742016E-2</v>
      </c>
      <c r="AO34">
        <v>0</v>
      </c>
      <c r="AP34">
        <v>0</v>
      </c>
      <c r="AQ34">
        <v>2.0616561135368827</v>
      </c>
      <c r="AR34">
        <v>0</v>
      </c>
      <c r="AS34">
        <v>1.3949083028722304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99.150941348361528</v>
      </c>
      <c r="BA34">
        <v>5.4489601098226235</v>
      </c>
      <c r="BB34">
        <f t="shared" si="0"/>
        <v>124.9089372543551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1.3149543321025738</v>
      </c>
      <c r="L35">
        <v>4.2161862637073204</v>
      </c>
      <c r="M35">
        <v>1.168859988872246</v>
      </c>
      <c r="N35">
        <v>1.3045127003349779</v>
      </c>
      <c r="O35">
        <v>1.4506602507504109</v>
      </c>
      <c r="P35">
        <v>2.3901452663192604</v>
      </c>
      <c r="Q35">
        <v>0.17766513912098986</v>
      </c>
      <c r="R35">
        <v>0.58453152912667417</v>
      </c>
      <c r="S35">
        <v>0.30265080359006469</v>
      </c>
      <c r="T35">
        <v>0.74949196409935293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2.0923623280107932</v>
      </c>
      <c r="AC35">
        <v>0.89417122426428275</v>
      </c>
      <c r="AD35">
        <v>0</v>
      </c>
      <c r="AE35">
        <v>0.7529869288036416</v>
      </c>
      <c r="AF35">
        <v>0.31837252058738358</v>
      </c>
      <c r="AG35">
        <v>2.156955789936895</v>
      </c>
      <c r="AH35">
        <v>1.3394877107075767</v>
      </c>
      <c r="AI35">
        <v>0</v>
      </c>
      <c r="AJ35">
        <v>0</v>
      </c>
      <c r="AK35">
        <v>3.9105111454744672</v>
      </c>
      <c r="AL35">
        <v>0</v>
      </c>
      <c r="AM35">
        <v>0.69745414035567166</v>
      </c>
      <c r="AN35">
        <v>3.0009317438948021E-2</v>
      </c>
      <c r="AO35">
        <v>0</v>
      </c>
      <c r="AP35">
        <v>0</v>
      </c>
      <c r="AQ35">
        <v>1.3744374267899155</v>
      </c>
      <c r="AR35">
        <v>0</v>
      </c>
      <c r="AS35">
        <v>1.3949083028722304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97.193709037779186</v>
      </c>
      <c r="BA35">
        <v>5.2590680078416625</v>
      </c>
      <c r="BB35">
        <f t="shared" si="0"/>
        <v>120.5559561032032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1.3149543321025738</v>
      </c>
      <c r="L36">
        <v>4.2059406492690234</v>
      </c>
      <c r="M36">
        <v>1.168859988872246</v>
      </c>
      <c r="N36">
        <v>1.3045127003349779</v>
      </c>
      <c r="O36">
        <v>1.4506602507504109</v>
      </c>
      <c r="P36">
        <v>2.3901452663192604</v>
      </c>
      <c r="Q36">
        <v>0.17766513912098986</v>
      </c>
      <c r="R36">
        <v>0.58453152912667417</v>
      </c>
      <c r="S36">
        <v>0.30265080359006469</v>
      </c>
      <c r="T36">
        <v>0.74949196409935293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1.3906726735438593</v>
      </c>
      <c r="AC36">
        <v>0.89417122426428275</v>
      </c>
      <c r="AD36">
        <v>0</v>
      </c>
      <c r="AE36">
        <v>0</v>
      </c>
      <c r="AF36">
        <v>0.31837252058738358</v>
      </c>
      <c r="AG36">
        <v>2.156955789936895</v>
      </c>
      <c r="AH36">
        <v>0.89299182154038814</v>
      </c>
      <c r="AI36">
        <v>0</v>
      </c>
      <c r="AJ36">
        <v>0</v>
      </c>
      <c r="AK36">
        <v>3.9105111454744672</v>
      </c>
      <c r="AL36">
        <v>0</v>
      </c>
      <c r="AM36">
        <v>0.69745414035567166</v>
      </c>
      <c r="AN36">
        <v>3.0009317438948021E-2</v>
      </c>
      <c r="AO36">
        <v>0</v>
      </c>
      <c r="AP36">
        <v>0</v>
      </c>
      <c r="AQ36">
        <v>1.3744374267899155</v>
      </c>
      <c r="AR36">
        <v>0</v>
      </c>
      <c r="AS36">
        <v>1.3949083028722304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94.776807555833855</v>
      </c>
      <c r="BA36">
        <v>5.0781442498649323</v>
      </c>
      <c r="BB36">
        <f t="shared" si="0"/>
        <v>116.40856029235853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1.3149553111829686</v>
      </c>
      <c r="L37">
        <v>4.2058838307249928</v>
      </c>
      <c r="M37">
        <v>1.168859988872246</v>
      </c>
      <c r="N37">
        <v>1.3045127003349779</v>
      </c>
      <c r="O37">
        <v>1.4506602507504109</v>
      </c>
      <c r="P37">
        <v>2.3901452663192604</v>
      </c>
      <c r="Q37">
        <v>0.17766513912098986</v>
      </c>
      <c r="R37">
        <v>0.58453152912667417</v>
      </c>
      <c r="S37">
        <v>0.30265080359006469</v>
      </c>
      <c r="T37">
        <v>0.74949196409935293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1.3906726735438593</v>
      </c>
      <c r="AC37">
        <v>0.89417122426428275</v>
      </c>
      <c r="AD37">
        <v>0</v>
      </c>
      <c r="AE37">
        <v>0</v>
      </c>
      <c r="AF37">
        <v>0.31837252058738358</v>
      </c>
      <c r="AG37">
        <v>2.156955789936895</v>
      </c>
      <c r="AH37">
        <v>0.35719673293675636</v>
      </c>
      <c r="AI37">
        <v>0</v>
      </c>
      <c r="AJ37">
        <v>0</v>
      </c>
      <c r="AK37">
        <v>3.9105111454744672</v>
      </c>
      <c r="AL37">
        <v>0</v>
      </c>
      <c r="AM37">
        <v>0.69745414035567166</v>
      </c>
      <c r="AN37">
        <v>3.0009317438948021E-2</v>
      </c>
      <c r="AO37">
        <v>0</v>
      </c>
      <c r="AP37">
        <v>0</v>
      </c>
      <c r="AQ37">
        <v>0.68721874004294836</v>
      </c>
      <c r="AR37">
        <v>0</v>
      </c>
      <c r="AS37">
        <v>1.3949083028722304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93.981133375078286</v>
      </c>
      <c r="BA37">
        <v>4.9937607592101187</v>
      </c>
      <c r="BB37">
        <f t="shared" si="0"/>
        <v>114.47419998744354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1.3566999746807902</v>
      </c>
      <c r="L38">
        <v>4.2059084731595222</v>
      </c>
      <c r="M38">
        <v>1.168859988872246</v>
      </c>
      <c r="N38">
        <v>1.3045127003349779</v>
      </c>
      <c r="O38">
        <v>1.4506602507504109</v>
      </c>
      <c r="P38">
        <v>2.3901452663192604</v>
      </c>
      <c r="Q38">
        <v>0.17766513912098986</v>
      </c>
      <c r="R38">
        <v>0.58453152912667417</v>
      </c>
      <c r="S38">
        <v>0.30265080359006469</v>
      </c>
      <c r="T38">
        <v>0.74949196409935293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1.3906726735438593</v>
      </c>
      <c r="AC38">
        <v>0.89417122426428275</v>
      </c>
      <c r="AD38">
        <v>0</v>
      </c>
      <c r="AE38">
        <v>0</v>
      </c>
      <c r="AF38">
        <v>0.31837252058738358</v>
      </c>
      <c r="AG38">
        <v>2.156955789936895</v>
      </c>
      <c r="AH38">
        <v>0</v>
      </c>
      <c r="AI38">
        <v>0</v>
      </c>
      <c r="AJ38">
        <v>0</v>
      </c>
      <c r="AK38">
        <v>3.9105111454744672</v>
      </c>
      <c r="AL38">
        <v>0</v>
      </c>
      <c r="AM38">
        <v>0.69745414035567166</v>
      </c>
      <c r="AN38">
        <v>3.0009317438948021E-2</v>
      </c>
      <c r="AO38">
        <v>0</v>
      </c>
      <c r="AP38">
        <v>0</v>
      </c>
      <c r="AQ38">
        <v>0.68721874004294836</v>
      </c>
      <c r="AR38">
        <v>0</v>
      </c>
      <c r="AS38">
        <v>1.3949083028722304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93.446727196827396</v>
      </c>
      <c r="BA38">
        <v>4.9582377145104441</v>
      </c>
      <c r="BB38">
        <f t="shared" si="0"/>
        <v>113.65988942688793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1.3567179634049822</v>
      </c>
      <c r="L39">
        <v>4.2059159738116749</v>
      </c>
      <c r="M39">
        <v>1.168859988872246</v>
      </c>
      <c r="N39">
        <v>1.3045127003349779</v>
      </c>
      <c r="O39">
        <v>1.4506602507504109</v>
      </c>
      <c r="P39">
        <v>2.3901452663192604</v>
      </c>
      <c r="Q39">
        <v>0.18781716077876565</v>
      </c>
      <c r="R39">
        <v>0.58436029674254253</v>
      </c>
      <c r="S39">
        <v>0.30265080359006469</v>
      </c>
      <c r="T39">
        <v>0.74949196409935293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1.3906726735438593</v>
      </c>
      <c r="AC39">
        <v>0.89417122426428275</v>
      </c>
      <c r="AD39">
        <v>0</v>
      </c>
      <c r="AE39">
        <v>0</v>
      </c>
      <c r="AF39">
        <v>0.31837252058738358</v>
      </c>
      <c r="AG39">
        <v>2.156955789936895</v>
      </c>
      <c r="AH39">
        <v>0</v>
      </c>
      <c r="AI39">
        <v>0</v>
      </c>
      <c r="AJ39">
        <v>0</v>
      </c>
      <c r="AK39">
        <v>3.9105111454744672</v>
      </c>
      <c r="AL39">
        <v>0</v>
      </c>
      <c r="AM39">
        <v>0.69745414035567166</v>
      </c>
      <c r="AN39">
        <v>3.0009317438948021E-2</v>
      </c>
      <c r="AO39">
        <v>0</v>
      </c>
      <c r="AP39">
        <v>0</v>
      </c>
      <c r="AQ39">
        <v>0.68721874004294836</v>
      </c>
      <c r="AR39">
        <v>0</v>
      </c>
      <c r="AS39">
        <v>1.3949083028722304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93.48847213525363</v>
      </c>
      <c r="BA39">
        <v>4.960400915384227</v>
      </c>
      <c r="BB39">
        <f t="shared" si="0"/>
        <v>113.70947744309036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1.3671589483001727</v>
      </c>
      <c r="L40">
        <v>4.205923033689535</v>
      </c>
      <c r="M40">
        <v>1.168859988872246</v>
      </c>
      <c r="N40">
        <v>1.3045127003349779</v>
      </c>
      <c r="O40">
        <v>1.4506602507504109</v>
      </c>
      <c r="P40">
        <v>2.3901452663192604</v>
      </c>
      <c r="Q40">
        <v>0.18775923407344183</v>
      </c>
      <c r="R40">
        <v>0.58436029674254253</v>
      </c>
      <c r="S40">
        <v>0.30265080359006469</v>
      </c>
      <c r="T40">
        <v>0.74949196409935293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1.3906726735438593</v>
      </c>
      <c r="AC40">
        <v>0.89417122426428275</v>
      </c>
      <c r="AD40">
        <v>0</v>
      </c>
      <c r="AE40">
        <v>0</v>
      </c>
      <c r="AF40">
        <v>0.31837252058738358</v>
      </c>
      <c r="AG40">
        <v>2.156955789936895</v>
      </c>
      <c r="AH40">
        <v>0</v>
      </c>
      <c r="AI40">
        <v>0</v>
      </c>
      <c r="AJ40">
        <v>0</v>
      </c>
      <c r="AK40">
        <v>3.9105111454744672</v>
      </c>
      <c r="AL40">
        <v>0</v>
      </c>
      <c r="AM40">
        <v>0.69745414035567166</v>
      </c>
      <c r="AN40">
        <v>3.0009317438948021E-2</v>
      </c>
      <c r="AO40">
        <v>0</v>
      </c>
      <c r="AP40">
        <v>0</v>
      </c>
      <c r="AQ40">
        <v>0.68721874004294836</v>
      </c>
      <c r="AR40">
        <v>0</v>
      </c>
      <c r="AS40">
        <v>1.3949083028722304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93.540653308286366</v>
      </c>
      <c r="BA40">
        <v>4.9630163953522244</v>
      </c>
      <c r="BB40">
        <f t="shared" si="0"/>
        <v>113.76943325422283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1.3671432177488703</v>
      </c>
      <c r="L41">
        <v>4.205923033689535</v>
      </c>
      <c r="M41">
        <v>1.168859988872246</v>
      </c>
      <c r="N41">
        <v>1.3045127003349779</v>
      </c>
      <c r="O41">
        <v>1.4506602507504109</v>
      </c>
      <c r="P41">
        <v>2.3901452663192604</v>
      </c>
      <c r="Q41">
        <v>0.18812534648963619</v>
      </c>
      <c r="R41">
        <v>0.58436029674254253</v>
      </c>
      <c r="S41">
        <v>0.3026020349326069</v>
      </c>
      <c r="T41">
        <v>0.74733724634789134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1.3906726735438593</v>
      </c>
      <c r="AC41">
        <v>0.44708565385033427</v>
      </c>
      <c r="AD41">
        <v>0</v>
      </c>
      <c r="AE41">
        <v>0</v>
      </c>
      <c r="AF41">
        <v>0.31837252058738358</v>
      </c>
      <c r="AG41">
        <v>2.156955789936895</v>
      </c>
      <c r="AH41">
        <v>0</v>
      </c>
      <c r="AI41">
        <v>0</v>
      </c>
      <c r="AJ41">
        <v>0</v>
      </c>
      <c r="AK41">
        <v>3.9105111454744672</v>
      </c>
      <c r="AL41">
        <v>0</v>
      </c>
      <c r="AM41">
        <v>0.69745414035567166</v>
      </c>
      <c r="AN41">
        <v>3.0009317438948021E-2</v>
      </c>
      <c r="AO41">
        <v>0</v>
      </c>
      <c r="AP41">
        <v>0</v>
      </c>
      <c r="AQ41">
        <v>0.68721874004294836</v>
      </c>
      <c r="AR41">
        <v>0</v>
      </c>
      <c r="AS41">
        <v>1.3949083028722304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93.404982258401191</v>
      </c>
      <c r="BA41">
        <v>4.9385797088537871</v>
      </c>
      <c r="BB41">
        <f t="shared" si="0"/>
        <v>113.20926021587812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1.3671432177488703</v>
      </c>
      <c r="L42">
        <v>4.205923033689535</v>
      </c>
      <c r="M42">
        <v>1.168859988872246</v>
      </c>
      <c r="N42">
        <v>1.3045127003349779</v>
      </c>
      <c r="O42">
        <v>1.4506602507504109</v>
      </c>
      <c r="P42">
        <v>2.3901452663192604</v>
      </c>
      <c r="Q42">
        <v>0.18812534648963619</v>
      </c>
      <c r="R42">
        <v>0.58436029674254253</v>
      </c>
      <c r="S42">
        <v>0.3026020349326069</v>
      </c>
      <c r="T42">
        <v>0.74733724634789134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0.691806694979475</v>
      </c>
      <c r="AC42">
        <v>0.44708565385033427</v>
      </c>
      <c r="AD42">
        <v>0</v>
      </c>
      <c r="AE42">
        <v>0</v>
      </c>
      <c r="AF42">
        <v>0.31837252058738358</v>
      </c>
      <c r="AG42">
        <v>2.156955789936895</v>
      </c>
      <c r="AH42">
        <v>0</v>
      </c>
      <c r="AI42">
        <v>0</v>
      </c>
      <c r="AJ42">
        <v>0</v>
      </c>
      <c r="AK42">
        <v>3.9105111454744672</v>
      </c>
      <c r="AL42">
        <v>0</v>
      </c>
      <c r="AM42">
        <v>0.69745414035567166</v>
      </c>
      <c r="AN42">
        <v>3.0009317438948021E-2</v>
      </c>
      <c r="AO42">
        <v>0</v>
      </c>
      <c r="AP42">
        <v>0</v>
      </c>
      <c r="AQ42">
        <v>0.68721874004294836</v>
      </c>
      <c r="AR42">
        <v>0</v>
      </c>
      <c r="AS42">
        <v>1.3949083028722304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93.446727196827396</v>
      </c>
      <c r="BA42">
        <v>4.9111120493760092</v>
      </c>
      <c r="BB42">
        <f t="shared" si="0"/>
        <v>112.5796068352177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1.3671509397037267</v>
      </c>
      <c r="L43">
        <v>4.205923033689535</v>
      </c>
      <c r="M43">
        <v>1.168859988872246</v>
      </c>
      <c r="N43">
        <v>1.3045127003349779</v>
      </c>
      <c r="O43">
        <v>1.4506602507504109</v>
      </c>
      <c r="P43">
        <v>2.3901452663192604</v>
      </c>
      <c r="Q43">
        <v>0.18805814245659658</v>
      </c>
      <c r="R43">
        <v>0.58436029674254253</v>
      </c>
      <c r="S43">
        <v>0.3026020349326069</v>
      </c>
      <c r="T43">
        <v>0.7537527007351924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0.691806694979475</v>
      </c>
      <c r="AC43">
        <v>0.44708565385033427</v>
      </c>
      <c r="AD43">
        <v>0</v>
      </c>
      <c r="AE43">
        <v>0</v>
      </c>
      <c r="AF43">
        <v>0.31837252058738358</v>
      </c>
      <c r="AG43">
        <v>2.156955789936895</v>
      </c>
      <c r="AH43">
        <v>0</v>
      </c>
      <c r="AI43">
        <v>0</v>
      </c>
      <c r="AJ43">
        <v>0</v>
      </c>
      <c r="AK43">
        <v>3.9105111454744672</v>
      </c>
      <c r="AL43">
        <v>0</v>
      </c>
      <c r="AM43">
        <v>0.69745414035567166</v>
      </c>
      <c r="AN43">
        <v>3.0009317438948021E-2</v>
      </c>
      <c r="AO43">
        <v>0</v>
      </c>
      <c r="AP43">
        <v>0</v>
      </c>
      <c r="AQ43">
        <v>0.68721874004294836</v>
      </c>
      <c r="AR43">
        <v>0</v>
      </c>
      <c r="AS43">
        <v>1.3949083028722304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93.509344604466719</v>
      </c>
      <c r="BA43">
        <v>4.9139951366578511</v>
      </c>
      <c r="BB43">
        <f t="shared" si="0"/>
        <v>112.64569712788432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1.3671509397037267</v>
      </c>
      <c r="L44">
        <v>4.205923033689535</v>
      </c>
      <c r="M44">
        <v>1.168859988872246</v>
      </c>
      <c r="N44">
        <v>1.3045127003349779</v>
      </c>
      <c r="O44">
        <v>1.4506602507504109</v>
      </c>
      <c r="P44">
        <v>2.3901452663192604</v>
      </c>
      <c r="Q44">
        <v>0.18805814245659658</v>
      </c>
      <c r="R44">
        <v>0.58436029674254253</v>
      </c>
      <c r="S44">
        <v>0.3026020349326069</v>
      </c>
      <c r="T44">
        <v>0.7537527007351924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0.691806694979475</v>
      </c>
      <c r="AC44">
        <v>0.44708565385033427</v>
      </c>
      <c r="AD44">
        <v>0</v>
      </c>
      <c r="AE44">
        <v>0</v>
      </c>
      <c r="AF44">
        <v>0.31837252058738358</v>
      </c>
      <c r="AG44">
        <v>2.156955789936895</v>
      </c>
      <c r="AH44">
        <v>0</v>
      </c>
      <c r="AI44">
        <v>0</v>
      </c>
      <c r="AJ44">
        <v>0</v>
      </c>
      <c r="AK44">
        <v>3.9105111454744672</v>
      </c>
      <c r="AL44">
        <v>0</v>
      </c>
      <c r="AM44">
        <v>0.69745414035567166</v>
      </c>
      <c r="AN44">
        <v>3.0009317438948021E-2</v>
      </c>
      <c r="AO44">
        <v>0</v>
      </c>
      <c r="AP44">
        <v>0</v>
      </c>
      <c r="AQ44">
        <v>0.68721874004294836</v>
      </c>
      <c r="AR44">
        <v>0</v>
      </c>
      <c r="AS44">
        <v>1.3949083028722304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93.582398246712643</v>
      </c>
      <c r="BA44">
        <v>4.9170487789037391</v>
      </c>
      <c r="BB44">
        <f t="shared" si="0"/>
        <v>112.71569712788435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1.3671509397037267</v>
      </c>
      <c r="L45">
        <v>4.205923033689535</v>
      </c>
      <c r="M45">
        <v>1.168859988872246</v>
      </c>
      <c r="N45">
        <v>1.3045127003349779</v>
      </c>
      <c r="O45">
        <v>1.4506602507504109</v>
      </c>
      <c r="P45">
        <v>2.3901452663192604</v>
      </c>
      <c r="Q45">
        <v>0.1878406491774588</v>
      </c>
      <c r="R45">
        <v>0.58439510639376124</v>
      </c>
      <c r="S45">
        <v>0.30252020607745211</v>
      </c>
      <c r="T45">
        <v>0.74733724634789134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0.691806694979475</v>
      </c>
      <c r="AC45">
        <v>0.44708565385033427</v>
      </c>
      <c r="AD45">
        <v>0</v>
      </c>
      <c r="AE45">
        <v>0</v>
      </c>
      <c r="AF45">
        <v>0.31837252058738358</v>
      </c>
      <c r="AG45">
        <v>2.156955789936895</v>
      </c>
      <c r="AH45">
        <v>0</v>
      </c>
      <c r="AI45">
        <v>0</v>
      </c>
      <c r="AJ45">
        <v>0</v>
      </c>
      <c r="AK45">
        <v>3.9105111454744672</v>
      </c>
      <c r="AL45">
        <v>0</v>
      </c>
      <c r="AM45">
        <v>0.69745414035567166</v>
      </c>
      <c r="AN45">
        <v>2.9420919395742016E-2</v>
      </c>
      <c r="AO45">
        <v>0</v>
      </c>
      <c r="AP45">
        <v>0</v>
      </c>
      <c r="AQ45">
        <v>0.68721874004294836</v>
      </c>
      <c r="AR45">
        <v>0</v>
      </c>
      <c r="AS45">
        <v>1.3949083028722304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93.582398246712643</v>
      </c>
      <c r="BA45">
        <v>4.9167449612503509</v>
      </c>
      <c r="BB45">
        <f t="shared" si="0"/>
        <v>112.70873258062417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1.3671509397037267</v>
      </c>
      <c r="L46">
        <v>4.205923033689535</v>
      </c>
      <c r="M46">
        <v>1.168859988872246</v>
      </c>
      <c r="N46">
        <v>1.3045127003349779</v>
      </c>
      <c r="O46">
        <v>1.4506602507504109</v>
      </c>
      <c r="P46">
        <v>2.3901452663192604</v>
      </c>
      <c r="Q46">
        <v>0.1878406491774588</v>
      </c>
      <c r="R46">
        <v>0.58439510639376124</v>
      </c>
      <c r="S46">
        <v>0.30252020607745211</v>
      </c>
      <c r="T46">
        <v>0.74733724634789134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0.691806694979475</v>
      </c>
      <c r="AC46">
        <v>0.44708565385033427</v>
      </c>
      <c r="AD46">
        <v>0</v>
      </c>
      <c r="AE46">
        <v>0</v>
      </c>
      <c r="AF46">
        <v>0.31837252058738358</v>
      </c>
      <c r="AG46">
        <v>2.156955789936895</v>
      </c>
      <c r="AH46">
        <v>0</v>
      </c>
      <c r="AI46">
        <v>0</v>
      </c>
      <c r="AJ46">
        <v>0</v>
      </c>
      <c r="AK46">
        <v>3.9105111454744672</v>
      </c>
      <c r="AL46">
        <v>0</v>
      </c>
      <c r="AM46">
        <v>0.69745414035567166</v>
      </c>
      <c r="AN46">
        <v>2.9420919395742016E-2</v>
      </c>
      <c r="AO46">
        <v>0</v>
      </c>
      <c r="AP46">
        <v>0</v>
      </c>
      <c r="AQ46">
        <v>0.68721874004294836</v>
      </c>
      <c r="AR46">
        <v>0</v>
      </c>
      <c r="AS46">
        <v>1.3949083028722304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93.519780839073277</v>
      </c>
      <c r="BA46">
        <v>4.9141275536110163</v>
      </c>
      <c r="BB46">
        <f t="shared" si="0"/>
        <v>112.64873258062413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1.3149491306822785</v>
      </c>
      <c r="L47">
        <v>4.205923033689535</v>
      </c>
      <c r="M47">
        <v>1.168859988872246</v>
      </c>
      <c r="N47">
        <v>1.3045127003349779</v>
      </c>
      <c r="O47">
        <v>1.4506602507504109</v>
      </c>
      <c r="P47">
        <v>2.3901452663192604</v>
      </c>
      <c r="Q47">
        <v>0.17753527154692308</v>
      </c>
      <c r="R47">
        <v>0.58439510639376124</v>
      </c>
      <c r="S47">
        <v>0.2921490259123497</v>
      </c>
      <c r="T47">
        <v>0.72328219578376118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0.691806694979475</v>
      </c>
      <c r="AC47">
        <v>0.44708565385033427</v>
      </c>
      <c r="AD47">
        <v>0</v>
      </c>
      <c r="AE47">
        <v>0</v>
      </c>
      <c r="AF47">
        <v>0.31837252058738358</v>
      </c>
      <c r="AG47">
        <v>2.156955789936895</v>
      </c>
      <c r="AH47">
        <v>0</v>
      </c>
      <c r="AI47">
        <v>0</v>
      </c>
      <c r="AJ47">
        <v>0</v>
      </c>
      <c r="AK47">
        <v>3.9105111454744672</v>
      </c>
      <c r="AL47">
        <v>0</v>
      </c>
      <c r="AM47">
        <v>0.69745414035567166</v>
      </c>
      <c r="AN47">
        <v>2.9420919395742016E-2</v>
      </c>
      <c r="AO47">
        <v>0</v>
      </c>
      <c r="AP47">
        <v>0</v>
      </c>
      <c r="AQ47">
        <v>0.68721874004294836</v>
      </c>
      <c r="AR47">
        <v>0</v>
      </c>
      <c r="AS47">
        <v>1.3949083028722304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93.519780839073277</v>
      </c>
      <c r="BA47">
        <v>4.9100757367644814</v>
      </c>
      <c r="BB47">
        <f t="shared" si="0"/>
        <v>112.55585098008945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1.3149491306822785</v>
      </c>
      <c r="L48">
        <v>4.205923033689535</v>
      </c>
      <c r="M48">
        <v>1.168859988872246</v>
      </c>
      <c r="N48">
        <v>1.3045127003349779</v>
      </c>
      <c r="O48">
        <v>1.4506602507504109</v>
      </c>
      <c r="P48">
        <v>2.3901452663192604</v>
      </c>
      <c r="Q48">
        <v>0.17726802477966344</v>
      </c>
      <c r="R48">
        <v>0.58439510639376124</v>
      </c>
      <c r="S48">
        <v>0.2921490259123497</v>
      </c>
      <c r="T48">
        <v>0.72328219578376118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0.691806694979475</v>
      </c>
      <c r="AC48">
        <v>0.44708565385033427</v>
      </c>
      <c r="AD48">
        <v>0</v>
      </c>
      <c r="AE48">
        <v>0</v>
      </c>
      <c r="AF48">
        <v>0.31837252058738358</v>
      </c>
      <c r="AG48">
        <v>2.156955789936895</v>
      </c>
      <c r="AH48">
        <v>0</v>
      </c>
      <c r="AI48">
        <v>0</v>
      </c>
      <c r="AJ48">
        <v>0</v>
      </c>
      <c r="AK48">
        <v>3.9105111454744672</v>
      </c>
      <c r="AL48">
        <v>0</v>
      </c>
      <c r="AM48">
        <v>0.69745414035567166</v>
      </c>
      <c r="AN48">
        <v>2.9420919395742016E-2</v>
      </c>
      <c r="AO48">
        <v>0</v>
      </c>
      <c r="AP48">
        <v>0</v>
      </c>
      <c r="AQ48">
        <v>0.68721874004294836</v>
      </c>
      <c r="AR48">
        <v>0</v>
      </c>
      <c r="AS48">
        <v>1.3949083028722304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93.519780839073277</v>
      </c>
      <c r="BA48">
        <v>4.91006456584961</v>
      </c>
      <c r="BB48">
        <f t="shared" si="0"/>
        <v>112.55559490423707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1.3671298595218744</v>
      </c>
      <c r="L49">
        <v>4.205923033689535</v>
      </c>
      <c r="M49">
        <v>1.168859988872246</v>
      </c>
      <c r="N49">
        <v>1.3045127003349779</v>
      </c>
      <c r="O49">
        <v>1.4506602507504109</v>
      </c>
      <c r="P49">
        <v>2.3901452663192604</v>
      </c>
      <c r="Q49">
        <v>0.17726802477966344</v>
      </c>
      <c r="R49">
        <v>0.58439510639376124</v>
      </c>
      <c r="S49">
        <v>0.2921490259123497</v>
      </c>
      <c r="T49">
        <v>0.72328219578376118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0.691806694979475</v>
      </c>
      <c r="AC49">
        <v>0.44708565385033427</v>
      </c>
      <c r="AD49">
        <v>0</v>
      </c>
      <c r="AE49">
        <v>0</v>
      </c>
      <c r="AF49">
        <v>0.31837252058738358</v>
      </c>
      <c r="AG49">
        <v>2.156955789936895</v>
      </c>
      <c r="AH49">
        <v>0</v>
      </c>
      <c r="AI49">
        <v>0</v>
      </c>
      <c r="AJ49">
        <v>0</v>
      </c>
      <c r="AK49">
        <v>3.9105111454744672</v>
      </c>
      <c r="AL49">
        <v>0</v>
      </c>
      <c r="AM49">
        <v>0.69745414035567166</v>
      </c>
      <c r="AN49">
        <v>2.9420919395742016E-2</v>
      </c>
      <c r="AO49">
        <v>0</v>
      </c>
      <c r="AP49">
        <v>0</v>
      </c>
      <c r="AQ49">
        <v>0.68721874004294836</v>
      </c>
      <c r="AR49">
        <v>0</v>
      </c>
      <c r="AS49">
        <v>1.3949083028722304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93.519780839073277</v>
      </c>
      <c r="BA49">
        <v>4.9122457203151049</v>
      </c>
      <c r="BB49">
        <f t="shared" si="0"/>
        <v>112.60559447861117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1.3671298595218744</v>
      </c>
      <c r="L50">
        <v>4.205923033689535</v>
      </c>
      <c r="M50">
        <v>1.168859988872246</v>
      </c>
      <c r="N50">
        <v>1.3045127003349779</v>
      </c>
      <c r="O50">
        <v>1.4506602507504109</v>
      </c>
      <c r="P50">
        <v>2.3901452663192604</v>
      </c>
      <c r="Q50">
        <v>0.17726802477966344</v>
      </c>
      <c r="R50">
        <v>0.58439510639376124</v>
      </c>
      <c r="S50">
        <v>0.2921490259123497</v>
      </c>
      <c r="T50">
        <v>0.72328219578376118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0.691806694979475</v>
      </c>
      <c r="AC50">
        <v>0.44708565385033427</v>
      </c>
      <c r="AD50">
        <v>0</v>
      </c>
      <c r="AE50">
        <v>0</v>
      </c>
      <c r="AF50">
        <v>0.31837252058738358</v>
      </c>
      <c r="AG50">
        <v>2.156955789936895</v>
      </c>
      <c r="AH50">
        <v>0</v>
      </c>
      <c r="AI50">
        <v>0</v>
      </c>
      <c r="AJ50">
        <v>0</v>
      </c>
      <c r="AK50">
        <v>3.9105111454744672</v>
      </c>
      <c r="AL50">
        <v>0</v>
      </c>
      <c r="AM50">
        <v>0.69745414035567166</v>
      </c>
      <c r="AN50">
        <v>2.9420919395742016E-2</v>
      </c>
      <c r="AO50">
        <v>0</v>
      </c>
      <c r="AP50">
        <v>0</v>
      </c>
      <c r="AQ50">
        <v>0.68721874004294836</v>
      </c>
      <c r="AR50">
        <v>0</v>
      </c>
      <c r="AS50">
        <v>1.3949083028722304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93.519780839073277</v>
      </c>
      <c r="BA50">
        <v>4.9122457203151049</v>
      </c>
      <c r="BB50">
        <f t="shared" si="0"/>
        <v>112.60559447861117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1.3671213512914604</v>
      </c>
      <c r="L51">
        <v>4.2160727074935007</v>
      </c>
      <c r="M51">
        <v>1.168859988872246</v>
      </c>
      <c r="N51">
        <v>1.3045127003349779</v>
      </c>
      <c r="O51">
        <v>1.4506602507504109</v>
      </c>
      <c r="P51">
        <v>2.3901452663192604</v>
      </c>
      <c r="Q51">
        <v>0.17726802477966344</v>
      </c>
      <c r="R51">
        <v>0.58440297398674546</v>
      </c>
      <c r="S51">
        <v>0.30253905783314949</v>
      </c>
      <c r="T51">
        <v>0.72328219578376118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0.691806694979475</v>
      </c>
      <c r="AC51">
        <v>0.44708565385033427</v>
      </c>
      <c r="AD51">
        <v>0</v>
      </c>
      <c r="AE51">
        <v>0</v>
      </c>
      <c r="AF51">
        <v>0.31837252058738358</v>
      </c>
      <c r="AG51">
        <v>2.156955789936895</v>
      </c>
      <c r="AH51">
        <v>0</v>
      </c>
      <c r="AI51">
        <v>0</v>
      </c>
      <c r="AJ51">
        <v>0</v>
      </c>
      <c r="AK51">
        <v>3.9105111454744672</v>
      </c>
      <c r="AL51">
        <v>0</v>
      </c>
      <c r="AM51">
        <v>0.69745414035567166</v>
      </c>
      <c r="AN51">
        <v>2.9420919395742016E-2</v>
      </c>
      <c r="AO51">
        <v>0</v>
      </c>
      <c r="AP51">
        <v>0</v>
      </c>
      <c r="AQ51">
        <v>0.68721874004294836</v>
      </c>
      <c r="AR51">
        <v>0</v>
      </c>
      <c r="AS51">
        <v>1.3949083028722304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93.498144437486985</v>
      </c>
      <c r="BA51">
        <v>4.9121998516494596</v>
      </c>
      <c r="BB51">
        <f t="shared" si="0"/>
        <v>112.60454301077785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1.3671213512914604</v>
      </c>
      <c r="L52">
        <v>4.2160727074935007</v>
      </c>
      <c r="M52">
        <v>1.168859988872246</v>
      </c>
      <c r="N52">
        <v>1.3045127003349779</v>
      </c>
      <c r="O52">
        <v>1.4506602507504109</v>
      </c>
      <c r="P52">
        <v>2.3901452663192604</v>
      </c>
      <c r="Q52">
        <v>0.17726802477966344</v>
      </c>
      <c r="R52">
        <v>0.58440297398674546</v>
      </c>
      <c r="S52">
        <v>0.30253905783314949</v>
      </c>
      <c r="T52">
        <v>0.72328219578376118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0.691806694979475</v>
      </c>
      <c r="AC52">
        <v>0.44708565385033427</v>
      </c>
      <c r="AD52">
        <v>0</v>
      </c>
      <c r="AE52">
        <v>0</v>
      </c>
      <c r="AF52">
        <v>0.31837252058738358</v>
      </c>
      <c r="AG52">
        <v>2.156955789936895</v>
      </c>
      <c r="AH52">
        <v>0</v>
      </c>
      <c r="AI52">
        <v>0</v>
      </c>
      <c r="AJ52">
        <v>0</v>
      </c>
      <c r="AK52">
        <v>3.9105111454744672</v>
      </c>
      <c r="AL52">
        <v>0</v>
      </c>
      <c r="AM52">
        <v>0.69745414035567166</v>
      </c>
      <c r="AN52">
        <v>2.9420919395742016E-2</v>
      </c>
      <c r="AO52">
        <v>0</v>
      </c>
      <c r="AP52">
        <v>0</v>
      </c>
      <c r="AQ52">
        <v>0.68721874004294836</v>
      </c>
      <c r="AR52">
        <v>0</v>
      </c>
      <c r="AS52">
        <v>1.3949083028722304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93.498144437486985</v>
      </c>
      <c r="BA52">
        <v>4.9121998516494596</v>
      </c>
      <c r="BB52">
        <f t="shared" si="0"/>
        <v>112.60454301077785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1.356692354618203</v>
      </c>
      <c r="L53">
        <v>4.2160727074935007</v>
      </c>
      <c r="M53">
        <v>1.168859988872246</v>
      </c>
      <c r="N53">
        <v>1.3045127003349779</v>
      </c>
      <c r="O53">
        <v>1.4506602507504109</v>
      </c>
      <c r="P53">
        <v>2.3901452663192604</v>
      </c>
      <c r="Q53">
        <v>0.17726802477966344</v>
      </c>
      <c r="R53">
        <v>0.5842900443812028</v>
      </c>
      <c r="S53">
        <v>0.30265080359006469</v>
      </c>
      <c r="T53">
        <v>0.72328219578376118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0.691806694979475</v>
      </c>
      <c r="AC53">
        <v>0.44708565385033427</v>
      </c>
      <c r="AD53">
        <v>0</v>
      </c>
      <c r="AE53">
        <v>0</v>
      </c>
      <c r="AF53">
        <v>0.31837252058738358</v>
      </c>
      <c r="AG53">
        <v>2.156955789936895</v>
      </c>
      <c r="AH53">
        <v>0</v>
      </c>
      <c r="AI53">
        <v>0</v>
      </c>
      <c r="AJ53">
        <v>0</v>
      </c>
      <c r="AK53">
        <v>3.9105111454744672</v>
      </c>
      <c r="AL53">
        <v>0</v>
      </c>
      <c r="AM53">
        <v>0.69745414035567166</v>
      </c>
      <c r="AN53">
        <v>2.8244065181590478E-2</v>
      </c>
      <c r="AO53">
        <v>0</v>
      </c>
      <c r="AP53">
        <v>0</v>
      </c>
      <c r="AQ53">
        <v>0.68721874004294836</v>
      </c>
      <c r="AR53">
        <v>0</v>
      </c>
      <c r="AS53">
        <v>1.3949083028722304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93.602506783552514</v>
      </c>
      <c r="BA53">
        <v>4.9160770236630267</v>
      </c>
      <c r="BB53">
        <f t="shared" si="0"/>
        <v>112.69342115009378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1.356692354618203</v>
      </c>
      <c r="L54">
        <v>4.2160727074935007</v>
      </c>
      <c r="M54">
        <v>1.168859988872246</v>
      </c>
      <c r="N54">
        <v>1.3045127003349779</v>
      </c>
      <c r="O54">
        <v>1.4506602507504109</v>
      </c>
      <c r="P54">
        <v>2.3901452663192604</v>
      </c>
      <c r="Q54">
        <v>0.17753527154692308</v>
      </c>
      <c r="R54">
        <v>0.5842900443812028</v>
      </c>
      <c r="S54">
        <v>0.30265080359006469</v>
      </c>
      <c r="T54">
        <v>0.72328219578376118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0.691806694979475</v>
      </c>
      <c r="AC54">
        <v>0.44708565385033427</v>
      </c>
      <c r="AD54">
        <v>0</v>
      </c>
      <c r="AE54">
        <v>0</v>
      </c>
      <c r="AF54">
        <v>0.31837252058738358</v>
      </c>
      <c r="AG54">
        <v>2.156955789936895</v>
      </c>
      <c r="AH54">
        <v>0</v>
      </c>
      <c r="AI54">
        <v>0</v>
      </c>
      <c r="AJ54">
        <v>0</v>
      </c>
      <c r="AK54">
        <v>3.9105111454744672</v>
      </c>
      <c r="AL54">
        <v>0</v>
      </c>
      <c r="AM54">
        <v>0.69745414035567166</v>
      </c>
      <c r="AN54">
        <v>2.8244065181590478E-2</v>
      </c>
      <c r="AO54">
        <v>0</v>
      </c>
      <c r="AP54">
        <v>0</v>
      </c>
      <c r="AQ54">
        <v>0.68721874004294836</v>
      </c>
      <c r="AR54">
        <v>0</v>
      </c>
      <c r="AS54">
        <v>1.3949083028722304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93.539889375913191</v>
      </c>
      <c r="BA54">
        <v>4.9134707869385785</v>
      </c>
      <c r="BB54">
        <f t="shared" si="0"/>
        <v>112.63367722594616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1.3567281358962489</v>
      </c>
      <c r="L55">
        <v>4.2058485841461133</v>
      </c>
      <c r="M55">
        <v>1.168859988872246</v>
      </c>
      <c r="N55">
        <v>1.3045127003349779</v>
      </c>
      <c r="O55">
        <v>1.4506602507504109</v>
      </c>
      <c r="P55">
        <v>2.3901452663192604</v>
      </c>
      <c r="Q55">
        <v>0.17748572050856226</v>
      </c>
      <c r="R55">
        <v>0.58438016697133177</v>
      </c>
      <c r="S55">
        <v>0.30252599860614354</v>
      </c>
      <c r="T55">
        <v>0.72328219578376118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0.691806694979475</v>
      </c>
      <c r="AC55">
        <v>0.44708565385033427</v>
      </c>
      <c r="AD55">
        <v>0</v>
      </c>
      <c r="AE55">
        <v>0</v>
      </c>
      <c r="AF55">
        <v>0.31837252058738358</v>
      </c>
      <c r="AG55">
        <v>2.156955789936895</v>
      </c>
      <c r="AH55">
        <v>0</v>
      </c>
      <c r="AI55">
        <v>0</v>
      </c>
      <c r="AJ55">
        <v>0</v>
      </c>
      <c r="AK55">
        <v>3.9105111454744672</v>
      </c>
      <c r="AL55">
        <v>0</v>
      </c>
      <c r="AM55">
        <v>0.69745414035567166</v>
      </c>
      <c r="AN55">
        <v>2.8244065181590478E-2</v>
      </c>
      <c r="AO55">
        <v>0</v>
      </c>
      <c r="AP55">
        <v>0</v>
      </c>
      <c r="AQ55">
        <v>0.68721874004294836</v>
      </c>
      <c r="AR55">
        <v>0</v>
      </c>
      <c r="AS55">
        <v>1.3949083028722304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93.51825297432687</v>
      </c>
      <c r="BA55">
        <v>4.912136991696304</v>
      </c>
      <c r="BB55">
        <f t="shared" si="0"/>
        <v>112.60310204410062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1.3567281358962489</v>
      </c>
      <c r="L56">
        <v>4.2058359293492273</v>
      </c>
      <c r="M56">
        <v>1.168859988872246</v>
      </c>
      <c r="N56">
        <v>1.3045127003349779</v>
      </c>
      <c r="O56">
        <v>1.4506602507504109</v>
      </c>
      <c r="P56">
        <v>2.3901452663192604</v>
      </c>
      <c r="Q56">
        <v>0.17748572050856226</v>
      </c>
      <c r="R56">
        <v>0.58438016697133177</v>
      </c>
      <c r="S56">
        <v>0.30252599860614354</v>
      </c>
      <c r="T56">
        <v>0.72328219578376118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0.691806694979475</v>
      </c>
      <c r="AC56">
        <v>0.44708565385033427</v>
      </c>
      <c r="AD56">
        <v>0</v>
      </c>
      <c r="AE56">
        <v>0</v>
      </c>
      <c r="AF56">
        <v>0.31837252058738358</v>
      </c>
      <c r="AG56">
        <v>2.156955789936895</v>
      </c>
      <c r="AH56">
        <v>0</v>
      </c>
      <c r="AI56">
        <v>0</v>
      </c>
      <c r="AJ56">
        <v>0</v>
      </c>
      <c r="AK56">
        <v>3.9105111454744672</v>
      </c>
      <c r="AL56">
        <v>0</v>
      </c>
      <c r="AM56">
        <v>0.69745414035567166</v>
      </c>
      <c r="AN56">
        <v>2.8244065181590478E-2</v>
      </c>
      <c r="AO56">
        <v>0</v>
      </c>
      <c r="AP56">
        <v>0</v>
      </c>
      <c r="AQ56">
        <v>0.68721874004294836</v>
      </c>
      <c r="AR56">
        <v>0</v>
      </c>
      <c r="AS56">
        <v>1.3949083028722304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93.51825297432687</v>
      </c>
      <c r="BA56">
        <v>4.912136462725794</v>
      </c>
      <c r="BB56">
        <f t="shared" si="0"/>
        <v>112.60308991827424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1.3567079303149627</v>
      </c>
      <c r="L57">
        <v>4.2058359293492273</v>
      </c>
      <c r="M57">
        <v>1.168859988872246</v>
      </c>
      <c r="N57">
        <v>1.3045127003349779</v>
      </c>
      <c r="O57">
        <v>1.4506602507504109</v>
      </c>
      <c r="P57">
        <v>2.3901452663192604</v>
      </c>
      <c r="Q57">
        <v>0.17748572050856226</v>
      </c>
      <c r="R57">
        <v>0.58438016697133177</v>
      </c>
      <c r="S57">
        <v>0.30252599860614354</v>
      </c>
      <c r="T57">
        <v>0.72328219578376118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0.691806694979475</v>
      </c>
      <c r="AC57">
        <v>0</v>
      </c>
      <c r="AD57">
        <v>0</v>
      </c>
      <c r="AE57">
        <v>0</v>
      </c>
      <c r="AF57">
        <v>0.31837252058738358</v>
      </c>
      <c r="AG57">
        <v>2.156955789936895</v>
      </c>
      <c r="AH57">
        <v>0</v>
      </c>
      <c r="AI57">
        <v>0</v>
      </c>
      <c r="AJ57">
        <v>0</v>
      </c>
      <c r="AK57">
        <v>3.9105111454744672</v>
      </c>
      <c r="AL57">
        <v>0</v>
      </c>
      <c r="AM57">
        <v>0.69745414035567166</v>
      </c>
      <c r="AN57">
        <v>2.8244065181590478E-2</v>
      </c>
      <c r="AO57">
        <v>0</v>
      </c>
      <c r="AP57">
        <v>0</v>
      </c>
      <c r="AQ57">
        <v>0.68721874004294836</v>
      </c>
      <c r="AR57">
        <v>0</v>
      </c>
      <c r="AS57">
        <v>1.3949083028722304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93.121676059277831</v>
      </c>
      <c r="BA57">
        <v>4.8768705227525091</v>
      </c>
      <c r="BB57">
        <f t="shared" si="0"/>
        <v>111.79467308376687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1.3567079303149627</v>
      </c>
      <c r="L58">
        <v>4.2058359293492273</v>
      </c>
      <c r="M58">
        <v>1.168859988872246</v>
      </c>
      <c r="N58">
        <v>1.3045127003349779</v>
      </c>
      <c r="O58">
        <v>1.4506602507504109</v>
      </c>
      <c r="P58">
        <v>2.3901452663192604</v>
      </c>
      <c r="Q58">
        <v>0.17748572050856226</v>
      </c>
      <c r="R58">
        <v>0.58438016697133177</v>
      </c>
      <c r="S58">
        <v>0.30252599860614354</v>
      </c>
      <c r="T58">
        <v>0.72328219578376118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0.691806694979475</v>
      </c>
      <c r="AC58">
        <v>0</v>
      </c>
      <c r="AD58">
        <v>0</v>
      </c>
      <c r="AE58">
        <v>0</v>
      </c>
      <c r="AF58">
        <v>0.31837252058738358</v>
      </c>
      <c r="AG58">
        <v>2.156955789936895</v>
      </c>
      <c r="AH58">
        <v>0</v>
      </c>
      <c r="AI58">
        <v>0</v>
      </c>
      <c r="AJ58">
        <v>0</v>
      </c>
      <c r="AK58">
        <v>3.9105111454744672</v>
      </c>
      <c r="AL58">
        <v>0</v>
      </c>
      <c r="AM58">
        <v>0.69745414035567166</v>
      </c>
      <c r="AN58">
        <v>2.8244065181590478E-2</v>
      </c>
      <c r="AO58">
        <v>0</v>
      </c>
      <c r="AP58">
        <v>0</v>
      </c>
      <c r="AQ58">
        <v>0.68721874004294836</v>
      </c>
      <c r="AR58">
        <v>0</v>
      </c>
      <c r="AS58">
        <v>1.3949083028722304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93.121676059277831</v>
      </c>
      <c r="BA58">
        <v>4.8768705227525091</v>
      </c>
      <c r="BB58">
        <f t="shared" si="0"/>
        <v>111.79467308376687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1.3463118622755887</v>
      </c>
      <c r="L59">
        <v>4.2058485841461133</v>
      </c>
      <c r="M59">
        <v>1.168859988872246</v>
      </c>
      <c r="N59">
        <v>1.3045127003349779</v>
      </c>
      <c r="O59">
        <v>1.4506602507504109</v>
      </c>
      <c r="P59">
        <v>2.3901452663192604</v>
      </c>
      <c r="Q59">
        <v>0.17748572050856226</v>
      </c>
      <c r="R59">
        <v>0.5323837901228603</v>
      </c>
      <c r="S59">
        <v>0.2920929187879448</v>
      </c>
      <c r="T59">
        <v>0.72328219578376118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0.691806694979475</v>
      </c>
      <c r="AC59">
        <v>0</v>
      </c>
      <c r="AD59">
        <v>0</v>
      </c>
      <c r="AE59">
        <v>0</v>
      </c>
      <c r="AF59">
        <v>0.31837252058738358</v>
      </c>
      <c r="AG59">
        <v>2.156955789936895</v>
      </c>
      <c r="AH59">
        <v>0</v>
      </c>
      <c r="AI59">
        <v>0</v>
      </c>
      <c r="AJ59">
        <v>0</v>
      </c>
      <c r="AK59">
        <v>3.9105111454744672</v>
      </c>
      <c r="AL59">
        <v>0</v>
      </c>
      <c r="AM59">
        <v>0.69745414035567166</v>
      </c>
      <c r="AN59">
        <v>2.8244065181590478E-2</v>
      </c>
      <c r="AO59">
        <v>0</v>
      </c>
      <c r="AP59">
        <v>0</v>
      </c>
      <c r="AQ59">
        <v>0.68721874004294836</v>
      </c>
      <c r="AR59">
        <v>0</v>
      </c>
      <c r="AS59">
        <v>1.3949083028722304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93.059058651638495</v>
      </c>
      <c r="BA59">
        <v>4.871209537150972</v>
      </c>
      <c r="BB59">
        <f t="shared" si="0"/>
        <v>111.66490379181991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1.3463118622755887</v>
      </c>
      <c r="L60">
        <v>4.2058414548371896</v>
      </c>
      <c r="M60">
        <v>1.168859988872246</v>
      </c>
      <c r="N60">
        <v>1.3045127003349779</v>
      </c>
      <c r="O60">
        <v>1.4506602507504109</v>
      </c>
      <c r="P60">
        <v>2.3901452663192604</v>
      </c>
      <c r="Q60">
        <v>0.17748572050856226</v>
      </c>
      <c r="R60">
        <v>0.58448457267962162</v>
      </c>
      <c r="S60">
        <v>0.2920929187879448</v>
      </c>
      <c r="T60">
        <v>0.72328219578376118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0.691806694979475</v>
      </c>
      <c r="AC60">
        <v>0</v>
      </c>
      <c r="AD60">
        <v>0</v>
      </c>
      <c r="AE60">
        <v>0</v>
      </c>
      <c r="AF60">
        <v>0.31837252058738358</v>
      </c>
      <c r="AG60">
        <v>2.156955789936895</v>
      </c>
      <c r="AH60">
        <v>0.44649591077019407</v>
      </c>
      <c r="AI60">
        <v>0</v>
      </c>
      <c r="AJ60">
        <v>0</v>
      </c>
      <c r="AK60">
        <v>3.9105111454744672</v>
      </c>
      <c r="AL60">
        <v>0</v>
      </c>
      <c r="AM60">
        <v>0.69745414035567166</v>
      </c>
      <c r="AN60">
        <v>2.8244065181590478E-2</v>
      </c>
      <c r="AO60">
        <v>0</v>
      </c>
      <c r="AP60">
        <v>0</v>
      </c>
      <c r="AQ60">
        <v>0.68721874004294836</v>
      </c>
      <c r="AR60">
        <v>0</v>
      </c>
      <c r="AS60">
        <v>1.3949083028722304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93.724098309330003</v>
      </c>
      <c r="BA60">
        <v>4.9198492386184309</v>
      </c>
      <c r="BB60">
        <f t="shared" si="0"/>
        <v>112.77989331206199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1.3566976741675443</v>
      </c>
      <c r="L61">
        <v>4.2058262632939227</v>
      </c>
      <c r="M61">
        <v>1.168859988872246</v>
      </c>
      <c r="N61">
        <v>1.3045127003349779</v>
      </c>
      <c r="O61">
        <v>1.4506602507504109</v>
      </c>
      <c r="P61">
        <v>2.3901452663192604</v>
      </c>
      <c r="Q61">
        <v>0.17748572050856226</v>
      </c>
      <c r="R61">
        <v>0.58448457267962162</v>
      </c>
      <c r="S61">
        <v>0.2920929187879448</v>
      </c>
      <c r="T61">
        <v>0.72328219578376118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0.31837252058738358</v>
      </c>
      <c r="AG61">
        <v>2.156955789936895</v>
      </c>
      <c r="AH61">
        <v>0.44649591077019407</v>
      </c>
      <c r="AI61">
        <v>0</v>
      </c>
      <c r="AJ61">
        <v>0</v>
      </c>
      <c r="AK61">
        <v>3.9105111454744672</v>
      </c>
      <c r="AL61">
        <v>0</v>
      </c>
      <c r="AM61">
        <v>0.69745414035567166</v>
      </c>
      <c r="AN61">
        <v>2.8244065181590478E-2</v>
      </c>
      <c r="AO61">
        <v>0</v>
      </c>
      <c r="AP61">
        <v>0</v>
      </c>
      <c r="AQ61">
        <v>0.68721874004294836</v>
      </c>
      <c r="AR61">
        <v>0</v>
      </c>
      <c r="AS61">
        <v>1.3949083028722304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93.724098309330003</v>
      </c>
      <c r="BA61">
        <v>4.8913652106988641</v>
      </c>
      <c r="BB61">
        <f t="shared" si="0"/>
        <v>112.12694126535077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1.3566976741675443</v>
      </c>
      <c r="L62">
        <v>4.2057938753056421</v>
      </c>
      <c r="M62">
        <v>1.168859988872246</v>
      </c>
      <c r="N62">
        <v>1.3045127003349779</v>
      </c>
      <c r="O62">
        <v>1.4506602507504109</v>
      </c>
      <c r="P62">
        <v>2.3901452663192604</v>
      </c>
      <c r="Q62">
        <v>0.17748572050856226</v>
      </c>
      <c r="R62">
        <v>0.58448457267962162</v>
      </c>
      <c r="S62">
        <v>0.2920929187879448</v>
      </c>
      <c r="T62">
        <v>0.72328219578376118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0.31837252058738358</v>
      </c>
      <c r="AG62">
        <v>2.156955789936895</v>
      </c>
      <c r="AH62">
        <v>0.44649591077019407</v>
      </c>
      <c r="AI62">
        <v>0</v>
      </c>
      <c r="AJ62">
        <v>0</v>
      </c>
      <c r="AK62">
        <v>3.9105111454744672</v>
      </c>
      <c r="AL62">
        <v>0</v>
      </c>
      <c r="AM62">
        <v>0.69745414035567166</v>
      </c>
      <c r="AN62">
        <v>2.8244065181590478E-2</v>
      </c>
      <c r="AO62">
        <v>0</v>
      </c>
      <c r="AP62">
        <v>0</v>
      </c>
      <c r="AQ62">
        <v>0.68721874004294836</v>
      </c>
      <c r="AR62">
        <v>0</v>
      </c>
      <c r="AS62">
        <v>1.3949083028722304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93.671917136297253</v>
      </c>
      <c r="BA62">
        <v>4.8891826838481869</v>
      </c>
      <c r="BB62">
        <f t="shared" si="0"/>
        <v>112.07691023118042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1.356733145588479</v>
      </c>
      <c r="L63">
        <v>4.2057917351825456</v>
      </c>
      <c r="M63">
        <v>1.168859988872246</v>
      </c>
      <c r="N63">
        <v>1.3045127003349779</v>
      </c>
      <c r="O63">
        <v>1.4506602507504109</v>
      </c>
      <c r="P63">
        <v>2.3901452663192604</v>
      </c>
      <c r="Q63">
        <v>0.17748572050856226</v>
      </c>
      <c r="R63">
        <v>0.58449047009248889</v>
      </c>
      <c r="S63">
        <v>0.29210067299610198</v>
      </c>
      <c r="T63">
        <v>0.72328219578376118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0.31837252058738358</v>
      </c>
      <c r="AG63">
        <v>2.156955789936895</v>
      </c>
      <c r="AH63">
        <v>0.44649591077019407</v>
      </c>
      <c r="AI63">
        <v>0</v>
      </c>
      <c r="AJ63">
        <v>0</v>
      </c>
      <c r="AK63">
        <v>3.9105111454744672</v>
      </c>
      <c r="AL63">
        <v>0</v>
      </c>
      <c r="AM63">
        <v>0.69745414035567166</v>
      </c>
      <c r="AN63">
        <v>2.8244065181590478E-2</v>
      </c>
      <c r="AO63">
        <v>0</v>
      </c>
      <c r="AP63">
        <v>0</v>
      </c>
      <c r="AQ63">
        <v>0.68721874004294836</v>
      </c>
      <c r="AR63">
        <v>0</v>
      </c>
      <c r="AS63">
        <v>1.3949083028722304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93.671917136297253</v>
      </c>
      <c r="BA63">
        <v>4.8891846477341963</v>
      </c>
      <c r="BB63">
        <f t="shared" si="0"/>
        <v>112.07695525021327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1.356733145588479</v>
      </c>
      <c r="L64">
        <v>4.2058047291597225</v>
      </c>
      <c r="M64">
        <v>1.168859988872246</v>
      </c>
      <c r="N64">
        <v>1.3045127003349779</v>
      </c>
      <c r="O64">
        <v>1.4506602507504109</v>
      </c>
      <c r="P64">
        <v>2.3901452663192604</v>
      </c>
      <c r="Q64">
        <v>0.17748572050856226</v>
      </c>
      <c r="R64">
        <v>0.5844809781699466</v>
      </c>
      <c r="S64">
        <v>0.29210067299610198</v>
      </c>
      <c r="T64">
        <v>0.72328219578376118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0.31837252058738358</v>
      </c>
      <c r="AG64">
        <v>2.156955789936895</v>
      </c>
      <c r="AH64">
        <v>0.44649591077019407</v>
      </c>
      <c r="AI64">
        <v>0</v>
      </c>
      <c r="AJ64">
        <v>0</v>
      </c>
      <c r="AK64">
        <v>3.9105111454744672</v>
      </c>
      <c r="AL64">
        <v>0</v>
      </c>
      <c r="AM64">
        <v>0.69745414035567166</v>
      </c>
      <c r="AN64">
        <v>2.8244065181590478E-2</v>
      </c>
      <c r="AO64">
        <v>0</v>
      </c>
      <c r="AP64">
        <v>0</v>
      </c>
      <c r="AQ64">
        <v>0.68721874004294836</v>
      </c>
      <c r="AR64">
        <v>0</v>
      </c>
      <c r="AS64">
        <v>1.3949083028722304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93.671917136297253</v>
      </c>
      <c r="BA64">
        <v>4.8891847941200792</v>
      </c>
      <c r="BB64">
        <f t="shared" si="0"/>
        <v>112.07695860588201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1.3149213098326884</v>
      </c>
      <c r="L65">
        <v>4.2058417581020766</v>
      </c>
      <c r="M65">
        <v>1.168859988872246</v>
      </c>
      <c r="N65">
        <v>1.3045127003349779</v>
      </c>
      <c r="O65">
        <v>1.4506602507504109</v>
      </c>
      <c r="P65">
        <v>2.3901452663192604</v>
      </c>
      <c r="Q65">
        <v>0.17744142274442992</v>
      </c>
      <c r="R65">
        <v>0.5844809781699466</v>
      </c>
      <c r="S65">
        <v>0.29203256240513087</v>
      </c>
      <c r="T65">
        <v>0.71887069505322476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0.7529869288036416</v>
      </c>
      <c r="AF65">
        <v>0.31837252058738358</v>
      </c>
      <c r="AG65">
        <v>2.156955789936895</v>
      </c>
      <c r="AH65">
        <v>0.44649591077019407</v>
      </c>
      <c r="AI65">
        <v>0</v>
      </c>
      <c r="AJ65">
        <v>0</v>
      </c>
      <c r="AK65">
        <v>3.9105111454744672</v>
      </c>
      <c r="AL65">
        <v>0</v>
      </c>
      <c r="AM65">
        <v>0.69745414035567166</v>
      </c>
      <c r="AN65">
        <v>2.8244065181590478E-2</v>
      </c>
      <c r="AO65">
        <v>0</v>
      </c>
      <c r="AP65">
        <v>0</v>
      </c>
      <c r="AQ65">
        <v>0.68721874004294836</v>
      </c>
      <c r="AR65">
        <v>0</v>
      </c>
      <c r="AS65">
        <v>1.3949083028722304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93.671917136297253</v>
      </c>
      <c r="BA65">
        <v>4.9187243614194909</v>
      </c>
      <c r="BB65">
        <f t="shared" si="0"/>
        <v>112.75410725148717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1.3149811756214751</v>
      </c>
      <c r="L66">
        <v>4.2057905541046292</v>
      </c>
      <c r="M66">
        <v>1.168859988872246</v>
      </c>
      <c r="N66">
        <v>1.3045127003349779</v>
      </c>
      <c r="O66">
        <v>1.4506602507504109</v>
      </c>
      <c r="P66">
        <v>2.3901452663192604</v>
      </c>
      <c r="Q66">
        <v>0.17744142274442992</v>
      </c>
      <c r="R66">
        <v>0.5844809781699466</v>
      </c>
      <c r="S66">
        <v>0.29203256240513087</v>
      </c>
      <c r="T66">
        <v>0.71887069505322476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0.7529869288036416</v>
      </c>
      <c r="AF66">
        <v>0.31837252058738358</v>
      </c>
      <c r="AG66">
        <v>2.156955789936895</v>
      </c>
      <c r="AH66">
        <v>0.44649591077019407</v>
      </c>
      <c r="AI66">
        <v>0</v>
      </c>
      <c r="AJ66">
        <v>0</v>
      </c>
      <c r="AK66">
        <v>3.9105111454744672</v>
      </c>
      <c r="AL66">
        <v>0</v>
      </c>
      <c r="AM66">
        <v>0.69745414035567166</v>
      </c>
      <c r="AN66">
        <v>2.8244065181590478E-2</v>
      </c>
      <c r="AO66">
        <v>0</v>
      </c>
      <c r="AP66">
        <v>0</v>
      </c>
      <c r="AQ66">
        <v>0.68721874004294836</v>
      </c>
      <c r="AR66">
        <v>0</v>
      </c>
      <c r="AS66">
        <v>1.3949083028722304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93.671917136297253</v>
      </c>
      <c r="BA66">
        <v>4.9187247234823683</v>
      </c>
      <c r="BB66">
        <f t="shared" si="0"/>
        <v>112.75411555121563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1.3150066346056128</v>
      </c>
      <c r="L67">
        <v>4.2058129235292956</v>
      </c>
      <c r="M67">
        <v>1.168859988872246</v>
      </c>
      <c r="N67">
        <v>1.3045127003349779</v>
      </c>
      <c r="O67">
        <v>1.4506602507504109</v>
      </c>
      <c r="P67">
        <v>2.3901452663192604</v>
      </c>
      <c r="Q67">
        <v>0.17744142274442992</v>
      </c>
      <c r="R67">
        <v>0.5844809781699466</v>
      </c>
      <c r="S67">
        <v>0.29223119408275777</v>
      </c>
      <c r="T67">
        <v>0.71887069505322476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0.7529869288036416</v>
      </c>
      <c r="AF67">
        <v>0.31837252058738358</v>
      </c>
      <c r="AG67">
        <v>2.156955789936895</v>
      </c>
      <c r="AH67">
        <v>0.44649591077019407</v>
      </c>
      <c r="AI67">
        <v>0</v>
      </c>
      <c r="AJ67">
        <v>0</v>
      </c>
      <c r="AK67">
        <v>3.9105111454744672</v>
      </c>
      <c r="AL67">
        <v>0</v>
      </c>
      <c r="AM67">
        <v>0.69745414035567166</v>
      </c>
      <c r="AN67">
        <v>2.8832492288666248E-2</v>
      </c>
      <c r="AO67">
        <v>0</v>
      </c>
      <c r="AP67">
        <v>0</v>
      </c>
      <c r="AQ67">
        <v>0.68721874004294836</v>
      </c>
      <c r="AR67">
        <v>0</v>
      </c>
      <c r="AS67">
        <v>1.3949083028722304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91.896062408682965</v>
      </c>
      <c r="BA67">
        <v>4.8445288941527789</v>
      </c>
      <c r="BB67">
        <f t="shared" si="0"/>
        <v>111.05329154012446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1.3149677033697689</v>
      </c>
      <c r="L68">
        <v>4.2058110063888954</v>
      </c>
      <c r="M68">
        <v>1.168859988872246</v>
      </c>
      <c r="N68">
        <v>1.3045127003349779</v>
      </c>
      <c r="O68">
        <v>1.4506602507504109</v>
      </c>
      <c r="P68">
        <v>2.3901452663192604</v>
      </c>
      <c r="Q68">
        <v>0.17744142274442992</v>
      </c>
      <c r="R68">
        <v>0.5844809781699466</v>
      </c>
      <c r="S68">
        <v>0.29223119408275777</v>
      </c>
      <c r="T68">
        <v>0.71887069505322476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0.7529869288036416</v>
      </c>
      <c r="AF68">
        <v>0.31837252058738358</v>
      </c>
      <c r="AG68">
        <v>2.156955789936895</v>
      </c>
      <c r="AH68">
        <v>0.44649591077019407</v>
      </c>
      <c r="AI68">
        <v>0</v>
      </c>
      <c r="AJ68">
        <v>0</v>
      </c>
      <c r="AK68">
        <v>3.9105111454744672</v>
      </c>
      <c r="AL68">
        <v>0</v>
      </c>
      <c r="AM68">
        <v>0.69745414035567166</v>
      </c>
      <c r="AN68">
        <v>2.8832492288666248E-2</v>
      </c>
      <c r="AO68">
        <v>0</v>
      </c>
      <c r="AP68">
        <v>0</v>
      </c>
      <c r="AQ68">
        <v>0.68721874004294836</v>
      </c>
      <c r="AR68">
        <v>0</v>
      </c>
      <c r="AS68">
        <v>1.3949083028722304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91.900533291588431</v>
      </c>
      <c r="BA68">
        <v>4.8447140695961046</v>
      </c>
      <c r="BB68">
        <f t="shared" ref="BB68:BB99" si="1">SUM(B68:AZ68)-BA68</f>
        <v>111.05753639921033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1.3149717697429837</v>
      </c>
      <c r="L69">
        <v>4.2058303960076664</v>
      </c>
      <c r="M69">
        <v>1.168859988872246</v>
      </c>
      <c r="N69">
        <v>1.3045127003349779</v>
      </c>
      <c r="O69">
        <v>1.4506602507504109</v>
      </c>
      <c r="P69">
        <v>2.3901452663192604</v>
      </c>
      <c r="Q69">
        <v>0.17744142274442992</v>
      </c>
      <c r="R69">
        <v>0.5844809781699466</v>
      </c>
      <c r="S69">
        <v>0.29223119408275777</v>
      </c>
      <c r="T69">
        <v>0.71887069505322476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1.5059738576072832</v>
      </c>
      <c r="AF69">
        <v>0.31837252058738358</v>
      </c>
      <c r="AG69">
        <v>2.156955789936895</v>
      </c>
      <c r="AH69">
        <v>0.44649591077019407</v>
      </c>
      <c r="AI69">
        <v>0</v>
      </c>
      <c r="AJ69">
        <v>0</v>
      </c>
      <c r="AK69">
        <v>3.9105111454744672</v>
      </c>
      <c r="AL69">
        <v>0</v>
      </c>
      <c r="AM69">
        <v>0.69745414035567166</v>
      </c>
      <c r="AN69">
        <v>2.8832492288666248E-2</v>
      </c>
      <c r="AO69">
        <v>0</v>
      </c>
      <c r="AP69">
        <v>0</v>
      </c>
      <c r="AQ69">
        <v>0.68721874004294836</v>
      </c>
      <c r="AR69">
        <v>0</v>
      </c>
      <c r="AS69">
        <v>1.3949083028722304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91.834619077436884</v>
      </c>
      <c r="BA69">
        <v>4.8734346895290281</v>
      </c>
      <c r="BB69">
        <f t="shared" si="1"/>
        <v>111.71591194992149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1.3149565859868759</v>
      </c>
      <c r="L70">
        <v>4.2058303960076664</v>
      </c>
      <c r="M70">
        <v>1.168859988872246</v>
      </c>
      <c r="N70">
        <v>1.3045127003349779</v>
      </c>
      <c r="O70">
        <v>1.4506602507504109</v>
      </c>
      <c r="P70">
        <v>2.3901452663192604</v>
      </c>
      <c r="Q70">
        <v>0.17744142274442992</v>
      </c>
      <c r="R70">
        <v>0.5843007722813609</v>
      </c>
      <c r="S70">
        <v>0.29216710046646327</v>
      </c>
      <c r="T70">
        <v>0.71887069505322476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1.5059738576072832</v>
      </c>
      <c r="AF70">
        <v>0.31837252058738358</v>
      </c>
      <c r="AG70">
        <v>2.156955789936895</v>
      </c>
      <c r="AH70">
        <v>0.44649591077019407</v>
      </c>
      <c r="AI70">
        <v>0</v>
      </c>
      <c r="AJ70">
        <v>0</v>
      </c>
      <c r="AK70">
        <v>3.9105111454744672</v>
      </c>
      <c r="AL70">
        <v>0</v>
      </c>
      <c r="AM70">
        <v>0.69745414035567166</v>
      </c>
      <c r="AN70">
        <v>2.8832492288666248E-2</v>
      </c>
      <c r="AO70">
        <v>0</v>
      </c>
      <c r="AP70">
        <v>0</v>
      </c>
      <c r="AQ70">
        <v>0.68721874004294836</v>
      </c>
      <c r="AR70">
        <v>0</v>
      </c>
      <c r="AS70">
        <v>1.3949083028722304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91.835183677729091</v>
      </c>
      <c r="BA70">
        <v>4.8734474434209281</v>
      </c>
      <c r="BB70">
        <f t="shared" si="1"/>
        <v>111.71620431306081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1.3149563685856802</v>
      </c>
      <c r="L71">
        <v>4.2058237869444559</v>
      </c>
      <c r="M71">
        <v>1.168859988872246</v>
      </c>
      <c r="N71">
        <v>1.3045127003349779</v>
      </c>
      <c r="O71">
        <v>1.4506602507504109</v>
      </c>
      <c r="P71">
        <v>2.3901452663192604</v>
      </c>
      <c r="Q71">
        <v>0.17744142274442992</v>
      </c>
      <c r="R71">
        <v>0.5843007722813609</v>
      </c>
      <c r="S71">
        <v>0.29203256240513087</v>
      </c>
      <c r="T71">
        <v>0.71887069505322476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1.5059738576072832</v>
      </c>
      <c r="AF71">
        <v>0.31837252058738358</v>
      </c>
      <c r="AG71">
        <v>2.156955789936895</v>
      </c>
      <c r="AH71">
        <v>0.89299182154038814</v>
      </c>
      <c r="AI71">
        <v>0</v>
      </c>
      <c r="AJ71">
        <v>0</v>
      </c>
      <c r="AK71">
        <v>3.9105111454744672</v>
      </c>
      <c r="AL71">
        <v>0</v>
      </c>
      <c r="AM71">
        <v>0.69745414035567166</v>
      </c>
      <c r="AN71">
        <v>2.8832492288666248E-2</v>
      </c>
      <c r="AO71">
        <v>0</v>
      </c>
      <c r="AP71">
        <v>0</v>
      </c>
      <c r="AQ71">
        <v>0.68721874004294836</v>
      </c>
      <c r="AR71">
        <v>0</v>
      </c>
      <c r="AS71">
        <v>1.3949083028722304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92.573278021289937</v>
      </c>
      <c r="BA71">
        <v>4.9229574070147981</v>
      </c>
      <c r="BB71">
        <f t="shared" si="1"/>
        <v>112.85114323927226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1.3149563685856802</v>
      </c>
      <c r="L72">
        <v>4.2058237869444559</v>
      </c>
      <c r="M72">
        <v>1.168859988872246</v>
      </c>
      <c r="N72">
        <v>1.3045127003349779</v>
      </c>
      <c r="O72">
        <v>1.4506602507504109</v>
      </c>
      <c r="P72">
        <v>2.3901452663192604</v>
      </c>
      <c r="Q72">
        <v>0.17744142274442992</v>
      </c>
      <c r="R72">
        <v>0.58429540707125116</v>
      </c>
      <c r="S72">
        <v>0.29203256240513087</v>
      </c>
      <c r="T72">
        <v>0.71887069505322476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1.5059738576072832</v>
      </c>
      <c r="AF72">
        <v>0.31837252058738358</v>
      </c>
      <c r="AG72">
        <v>2.156955789936895</v>
      </c>
      <c r="AH72">
        <v>0.89299182154038814</v>
      </c>
      <c r="AI72">
        <v>0</v>
      </c>
      <c r="AJ72">
        <v>0</v>
      </c>
      <c r="AK72">
        <v>3.9105111454744672</v>
      </c>
      <c r="AL72">
        <v>0</v>
      </c>
      <c r="AM72">
        <v>0.69745414035567166</v>
      </c>
      <c r="AN72">
        <v>2.8832492288666248E-2</v>
      </c>
      <c r="AO72">
        <v>0</v>
      </c>
      <c r="AP72">
        <v>0</v>
      </c>
      <c r="AQ72">
        <v>0.68721874004294836</v>
      </c>
      <c r="AR72">
        <v>0</v>
      </c>
      <c r="AS72">
        <v>1.3949083028722304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92.583714255896481</v>
      </c>
      <c r="BA72">
        <v>4.9233934173555687</v>
      </c>
      <c r="BB72">
        <f t="shared" si="1"/>
        <v>112.86113809832791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1.3149563685856802</v>
      </c>
      <c r="L73">
        <v>4.2058217935864555</v>
      </c>
      <c r="M73">
        <v>1.168859988872246</v>
      </c>
      <c r="N73">
        <v>1.3045127003349779</v>
      </c>
      <c r="O73">
        <v>1.4506602507504109</v>
      </c>
      <c r="P73">
        <v>2.3901452663192604</v>
      </c>
      <c r="Q73">
        <v>0.17744142274442992</v>
      </c>
      <c r="R73">
        <v>0.58429540707125116</v>
      </c>
      <c r="S73">
        <v>0.29203256240513087</v>
      </c>
      <c r="T73">
        <v>0.71887069505322476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0.17648129208018984</v>
      </c>
      <c r="AC73">
        <v>0</v>
      </c>
      <c r="AD73">
        <v>0</v>
      </c>
      <c r="AE73">
        <v>1.5059738576072832</v>
      </c>
      <c r="AF73">
        <v>0.31837252058738358</v>
      </c>
      <c r="AG73">
        <v>2.156955789936895</v>
      </c>
      <c r="AH73">
        <v>0.89299182154038814</v>
      </c>
      <c r="AI73">
        <v>0</v>
      </c>
      <c r="AJ73">
        <v>0</v>
      </c>
      <c r="AK73">
        <v>3.9105111454744672</v>
      </c>
      <c r="AL73">
        <v>0</v>
      </c>
      <c r="AM73">
        <v>0.69745414035567166</v>
      </c>
      <c r="AN73">
        <v>2.9420919395742016E-2</v>
      </c>
      <c r="AO73">
        <v>0</v>
      </c>
      <c r="AP73">
        <v>0</v>
      </c>
      <c r="AQ73">
        <v>0.68721874004294836</v>
      </c>
      <c r="AR73">
        <v>0</v>
      </c>
      <c r="AS73">
        <v>1.3949083028722304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92.583714255896481</v>
      </c>
      <c r="BA73">
        <v>4.930794848295232</v>
      </c>
      <c r="BB73">
        <f t="shared" si="1"/>
        <v>113.03080439321751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1.367150742698634</v>
      </c>
      <c r="L74">
        <v>4.2057794398032051</v>
      </c>
      <c r="M74">
        <v>1.168859988872246</v>
      </c>
      <c r="N74">
        <v>1.3045127003349779</v>
      </c>
      <c r="O74">
        <v>1.4506602507504109</v>
      </c>
      <c r="P74">
        <v>2.3901452663192604</v>
      </c>
      <c r="Q74">
        <v>0.1460787164963358</v>
      </c>
      <c r="R74">
        <v>0.5843007722813609</v>
      </c>
      <c r="S74">
        <v>0.29216058489932445</v>
      </c>
      <c r="T74">
        <v>0.71887069505322476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0.691806694979475</v>
      </c>
      <c r="AC74">
        <v>0</v>
      </c>
      <c r="AD74">
        <v>0</v>
      </c>
      <c r="AE74">
        <v>1.5059738576072832</v>
      </c>
      <c r="AF74">
        <v>0.31837252058738358</v>
      </c>
      <c r="AG74">
        <v>2.156955789936895</v>
      </c>
      <c r="AH74">
        <v>1.3394877107075767</v>
      </c>
      <c r="AI74">
        <v>0</v>
      </c>
      <c r="AJ74">
        <v>0</v>
      </c>
      <c r="AK74">
        <v>3.9105111454744672</v>
      </c>
      <c r="AL74">
        <v>0</v>
      </c>
      <c r="AM74">
        <v>0.69745414035567166</v>
      </c>
      <c r="AN74">
        <v>2.9420919395742016E-2</v>
      </c>
      <c r="AO74">
        <v>0</v>
      </c>
      <c r="AP74">
        <v>0</v>
      </c>
      <c r="AQ74">
        <v>0.68721874004294836</v>
      </c>
      <c r="AR74">
        <v>0</v>
      </c>
      <c r="AS74">
        <v>1.3949083028722304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93.24875391358799</v>
      </c>
      <c r="BA74">
        <v>4.9996722049297677</v>
      </c>
      <c r="BB74">
        <f t="shared" si="1"/>
        <v>114.60971068812688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1.3671499313056756</v>
      </c>
      <c r="L75">
        <v>4.2058003145846072</v>
      </c>
      <c r="M75">
        <v>1.168859988872246</v>
      </c>
      <c r="N75">
        <v>1.3045127003349779</v>
      </c>
      <c r="O75">
        <v>1.4506602507504109</v>
      </c>
      <c r="P75">
        <v>2.3901452663192604</v>
      </c>
      <c r="Q75">
        <v>0.17741045846243092</v>
      </c>
      <c r="R75">
        <v>0.42814576181605313</v>
      </c>
      <c r="S75">
        <v>0.29216058489932445</v>
      </c>
      <c r="T75">
        <v>0.71887069505322476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0.691806694979475</v>
      </c>
      <c r="AC75">
        <v>0.44708565385033427</v>
      </c>
      <c r="AD75">
        <v>0</v>
      </c>
      <c r="AE75">
        <v>1.5059738576072832</v>
      </c>
      <c r="AF75">
        <v>0.31837252058738358</v>
      </c>
      <c r="AG75">
        <v>2.156955789936895</v>
      </c>
      <c r="AH75">
        <v>1.3841372996242955</v>
      </c>
      <c r="AI75">
        <v>0</v>
      </c>
      <c r="AJ75">
        <v>0</v>
      </c>
      <c r="AK75">
        <v>3.9105111454744672</v>
      </c>
      <c r="AL75">
        <v>0</v>
      </c>
      <c r="AM75">
        <v>0.69745414035567166</v>
      </c>
      <c r="AN75">
        <v>2.9420919395742016E-2</v>
      </c>
      <c r="AO75">
        <v>0</v>
      </c>
      <c r="AP75">
        <v>0</v>
      </c>
      <c r="AQ75">
        <v>0.68721874004294836</v>
      </c>
      <c r="AR75">
        <v>0</v>
      </c>
      <c r="AS75">
        <v>1.3949083028722304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94.211154247547483</v>
      </c>
      <c r="BA75">
        <v>5.0552382980633039</v>
      </c>
      <c r="BB75">
        <f t="shared" si="1"/>
        <v>115.88347696660912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1.3671499313056756</v>
      </c>
      <c r="L76">
        <v>4.2058003145846072</v>
      </c>
      <c r="M76">
        <v>1.168859988872246</v>
      </c>
      <c r="N76">
        <v>1.3045127003349779</v>
      </c>
      <c r="O76">
        <v>1.4506602507504109</v>
      </c>
      <c r="P76">
        <v>2.3901452663192604</v>
      </c>
      <c r="Q76">
        <v>0.17740952915518876</v>
      </c>
      <c r="R76">
        <v>0.42814576181605313</v>
      </c>
      <c r="S76">
        <v>0.29216058489932445</v>
      </c>
      <c r="T76">
        <v>0.71887069505322476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1.3949082343119512</v>
      </c>
      <c r="AC76">
        <v>0.44708565385033427</v>
      </c>
      <c r="AD76">
        <v>0.35296261128153622</v>
      </c>
      <c r="AE76">
        <v>2.266725991754277</v>
      </c>
      <c r="AF76">
        <v>0.31837252058738358</v>
      </c>
      <c r="AG76">
        <v>2.156955789936895</v>
      </c>
      <c r="AH76">
        <v>1.8976076045710704</v>
      </c>
      <c r="AI76">
        <v>0</v>
      </c>
      <c r="AJ76">
        <v>0</v>
      </c>
      <c r="AK76">
        <v>3.9105111454744672</v>
      </c>
      <c r="AL76">
        <v>0</v>
      </c>
      <c r="AM76">
        <v>0.69745414035567166</v>
      </c>
      <c r="AN76">
        <v>2.9420919395742016E-2</v>
      </c>
      <c r="AO76">
        <v>0</v>
      </c>
      <c r="AP76">
        <v>0</v>
      </c>
      <c r="AQ76">
        <v>2.0616561135368827</v>
      </c>
      <c r="AR76">
        <v>0</v>
      </c>
      <c r="AS76">
        <v>1.3949083028722304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97.010029221456904</v>
      </c>
      <c r="BA76">
        <v>5.3270886947894969</v>
      </c>
      <c r="BB76">
        <f t="shared" si="1"/>
        <v>122.11522457768682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1.3671499313056756</v>
      </c>
      <c r="L77">
        <v>4.2058003145846072</v>
      </c>
      <c r="M77">
        <v>1.168859988872246</v>
      </c>
      <c r="N77">
        <v>1.3045127003349779</v>
      </c>
      <c r="O77">
        <v>1.4506602507504109</v>
      </c>
      <c r="P77">
        <v>2.3901452663192604</v>
      </c>
      <c r="Q77">
        <v>0.17740952915518876</v>
      </c>
      <c r="R77">
        <v>0.42814576181605313</v>
      </c>
      <c r="S77">
        <v>0.29216058489932445</v>
      </c>
      <c r="T77">
        <v>0.71887069505322476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1.3949082343119512</v>
      </c>
      <c r="AC77">
        <v>0.8950536474785793</v>
      </c>
      <c r="AD77">
        <v>0.70592522256307244</v>
      </c>
      <c r="AE77">
        <v>2.266725991754277</v>
      </c>
      <c r="AF77">
        <v>0.31837252058738358</v>
      </c>
      <c r="AG77">
        <v>2.156955789936895</v>
      </c>
      <c r="AH77">
        <v>2.567351459924859</v>
      </c>
      <c r="AI77">
        <v>0</v>
      </c>
      <c r="AJ77">
        <v>0</v>
      </c>
      <c r="AK77">
        <v>3.9105111454744672</v>
      </c>
      <c r="AL77">
        <v>0</v>
      </c>
      <c r="AM77">
        <v>0.69745414035567166</v>
      </c>
      <c r="AN77">
        <v>2.9420919395742016E-2</v>
      </c>
      <c r="AO77">
        <v>0</v>
      </c>
      <c r="AP77">
        <v>0</v>
      </c>
      <c r="AQ77">
        <v>2.0616561135368827</v>
      </c>
      <c r="AR77">
        <v>0</v>
      </c>
      <c r="AS77">
        <v>1.3949083028722304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99.462859528282209</v>
      </c>
      <c r="BA77">
        <v>5.4910911940538201</v>
      </c>
      <c r="BB77">
        <f t="shared" si="1"/>
        <v>125.87472684551138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1.367150742698634</v>
      </c>
      <c r="L78">
        <v>4.2058003145846072</v>
      </c>
      <c r="M78">
        <v>1.168859988872246</v>
      </c>
      <c r="N78">
        <v>1.3045127003349779</v>
      </c>
      <c r="O78">
        <v>1.4506602507504109</v>
      </c>
      <c r="P78">
        <v>2.3901452663192604</v>
      </c>
      <c r="Q78">
        <v>0.17740952915518876</v>
      </c>
      <c r="R78">
        <v>0.42814576181605313</v>
      </c>
      <c r="S78">
        <v>0.29216058489932445</v>
      </c>
      <c r="T78">
        <v>0.71887069505322476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2.0923623280107932</v>
      </c>
      <c r="AC78">
        <v>1.3426099242619922</v>
      </c>
      <c r="AD78">
        <v>1.2000728945203483</v>
      </c>
      <c r="AE78">
        <v>2.266725991754277</v>
      </c>
      <c r="AF78">
        <v>0.3300202736157184</v>
      </c>
      <c r="AG78">
        <v>2.156955789936895</v>
      </c>
      <c r="AH78">
        <v>3.3085346618659983</v>
      </c>
      <c r="AI78">
        <v>0</v>
      </c>
      <c r="AJ78">
        <v>0</v>
      </c>
      <c r="AK78">
        <v>3.9105111454744672</v>
      </c>
      <c r="AL78">
        <v>0</v>
      </c>
      <c r="AM78">
        <v>0.69745414035567166</v>
      </c>
      <c r="AN78">
        <v>2.9420919395742016E-2</v>
      </c>
      <c r="AO78">
        <v>0</v>
      </c>
      <c r="AP78">
        <v>0</v>
      </c>
      <c r="AQ78">
        <v>2.7488748535798311</v>
      </c>
      <c r="AR78">
        <v>0</v>
      </c>
      <c r="AS78">
        <v>1.3949083028722304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101.15584846587352</v>
      </c>
      <c r="BA78">
        <v>5.6905690489868528</v>
      </c>
      <c r="BB78">
        <f t="shared" si="1"/>
        <v>130.44744647701458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1.367150742698634</v>
      </c>
      <c r="L79">
        <v>4.2058003145846072</v>
      </c>
      <c r="M79">
        <v>1.168859988872246</v>
      </c>
      <c r="N79">
        <v>1.3045127003349779</v>
      </c>
      <c r="O79">
        <v>1.4506602507504109</v>
      </c>
      <c r="P79">
        <v>2.3901452663192604</v>
      </c>
      <c r="Q79">
        <v>0.17740952915518876</v>
      </c>
      <c r="R79">
        <v>0.42814576181605313</v>
      </c>
      <c r="S79">
        <v>0.29216058489932445</v>
      </c>
      <c r="T79">
        <v>0.71887069505322476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2.0923623280107932</v>
      </c>
      <c r="AC79">
        <v>1.3426099242619922</v>
      </c>
      <c r="AD79">
        <v>1.6236280765475679</v>
      </c>
      <c r="AE79">
        <v>2.266725991754277</v>
      </c>
      <c r="AF79">
        <v>0.3300202736157184</v>
      </c>
      <c r="AG79">
        <v>2.156955789936895</v>
      </c>
      <c r="AH79">
        <v>3.3085346618659983</v>
      </c>
      <c r="AI79">
        <v>0.17648131795560373</v>
      </c>
      <c r="AJ79">
        <v>0</v>
      </c>
      <c r="AK79">
        <v>3.9105111454744672</v>
      </c>
      <c r="AL79">
        <v>0</v>
      </c>
      <c r="AM79">
        <v>0.69745414035567166</v>
      </c>
      <c r="AN79">
        <v>2.9420919395742016E-2</v>
      </c>
      <c r="AO79">
        <v>0</v>
      </c>
      <c r="AP79">
        <v>0</v>
      </c>
      <c r="AQ79">
        <v>2.7488748535798311</v>
      </c>
      <c r="AR79">
        <v>0</v>
      </c>
      <c r="AS79">
        <v>1.3949083028722304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102.0243738259236</v>
      </c>
      <c r="BA79">
        <v>5.7519549347362311</v>
      </c>
      <c r="BB79">
        <f t="shared" si="1"/>
        <v>131.85462245129807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1.367150742698634</v>
      </c>
      <c r="L80">
        <v>4.2058003145846072</v>
      </c>
      <c r="M80">
        <v>1.168859988872246</v>
      </c>
      <c r="N80">
        <v>1.3045127003349779</v>
      </c>
      <c r="O80">
        <v>1.4506602507504109</v>
      </c>
      <c r="P80">
        <v>2.3901452663192604</v>
      </c>
      <c r="Q80">
        <v>0.17740952915518876</v>
      </c>
      <c r="R80">
        <v>0.42814576181605313</v>
      </c>
      <c r="S80">
        <v>0.29216058489932445</v>
      </c>
      <c r="T80">
        <v>0.71887069505322476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2.0923623280107932</v>
      </c>
      <c r="AC80">
        <v>1.3426099242619922</v>
      </c>
      <c r="AD80">
        <v>1.6236280765475679</v>
      </c>
      <c r="AE80">
        <v>2.266725991754277</v>
      </c>
      <c r="AF80">
        <v>0.3300202736157184</v>
      </c>
      <c r="AG80">
        <v>2.156955789936895</v>
      </c>
      <c r="AH80">
        <v>3.3085346618659983</v>
      </c>
      <c r="AI80">
        <v>0.76475236389774992</v>
      </c>
      <c r="AJ80">
        <v>0</v>
      </c>
      <c r="AK80">
        <v>3.9105111454744672</v>
      </c>
      <c r="AL80">
        <v>0</v>
      </c>
      <c r="AM80">
        <v>0.69745414035567166</v>
      </c>
      <c r="AN80">
        <v>2.9420919395742016E-2</v>
      </c>
      <c r="AO80">
        <v>0</v>
      </c>
      <c r="AP80">
        <v>0</v>
      </c>
      <c r="AQ80">
        <v>2.7488748535798311</v>
      </c>
      <c r="AR80">
        <v>0</v>
      </c>
      <c r="AS80">
        <v>1.3949083028722304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102.59749530369443</v>
      </c>
      <c r="BA80">
        <v>5.8005011422274224</v>
      </c>
      <c r="BB80">
        <f t="shared" si="1"/>
        <v>132.96746876751985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1.367150742698634</v>
      </c>
      <c r="L81">
        <v>4.2058003145846072</v>
      </c>
      <c r="M81">
        <v>1.168859988872246</v>
      </c>
      <c r="N81">
        <v>1.3045127003349779</v>
      </c>
      <c r="O81">
        <v>1.4506602507504109</v>
      </c>
      <c r="P81">
        <v>2.3901452663192604</v>
      </c>
      <c r="Q81">
        <v>0.17740952915518876</v>
      </c>
      <c r="R81">
        <v>0.42814576181605313</v>
      </c>
      <c r="S81">
        <v>0.29216058489932445</v>
      </c>
      <c r="T81">
        <v>0.71887069505322476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2.0923623280107932</v>
      </c>
      <c r="AC81">
        <v>1.3426099242619922</v>
      </c>
      <c r="AD81">
        <v>1.6236280765475679</v>
      </c>
      <c r="AE81">
        <v>2.266725991754277</v>
      </c>
      <c r="AF81">
        <v>0.3300202736157184</v>
      </c>
      <c r="AG81">
        <v>2.156955789936895</v>
      </c>
      <c r="AH81">
        <v>3.3085346618659983</v>
      </c>
      <c r="AI81">
        <v>0.76475236389774992</v>
      </c>
      <c r="AJ81">
        <v>0</v>
      </c>
      <c r="AK81">
        <v>3.9105111454744672</v>
      </c>
      <c r="AL81">
        <v>0</v>
      </c>
      <c r="AM81">
        <v>0.69745414035567166</v>
      </c>
      <c r="AN81">
        <v>2.9420919395742016E-2</v>
      </c>
      <c r="AO81">
        <v>0</v>
      </c>
      <c r="AP81">
        <v>0</v>
      </c>
      <c r="AQ81">
        <v>2.7488748535798311</v>
      </c>
      <c r="AR81">
        <v>0</v>
      </c>
      <c r="AS81">
        <v>1.3949083028722304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103.06306720935088</v>
      </c>
      <c r="BA81">
        <v>5.819962047883867</v>
      </c>
      <c r="BB81">
        <f t="shared" si="1"/>
        <v>133.41357976751985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1.3671499313056756</v>
      </c>
      <c r="L82">
        <v>4.2058003145846072</v>
      </c>
      <c r="M82">
        <v>1.168859988872246</v>
      </c>
      <c r="N82">
        <v>1.3045127003349779</v>
      </c>
      <c r="O82">
        <v>1.4506602507504109</v>
      </c>
      <c r="P82">
        <v>2.3901452663192604</v>
      </c>
      <c r="Q82">
        <v>0.17740952915518876</v>
      </c>
      <c r="R82">
        <v>0.42814576181605313</v>
      </c>
      <c r="S82">
        <v>0.29216058489932445</v>
      </c>
      <c r="T82">
        <v>0.71887069505322476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2.0923623280107932</v>
      </c>
      <c r="AC82">
        <v>1.3426099242619922</v>
      </c>
      <c r="AD82">
        <v>1.6236280765475679</v>
      </c>
      <c r="AE82">
        <v>2.266725991754277</v>
      </c>
      <c r="AF82">
        <v>0.3300202736157184</v>
      </c>
      <c r="AG82">
        <v>2.156955789936895</v>
      </c>
      <c r="AH82">
        <v>2.9022233876017531</v>
      </c>
      <c r="AI82">
        <v>0.76475236389774992</v>
      </c>
      <c r="AJ82">
        <v>0</v>
      </c>
      <c r="AK82">
        <v>3.9105111454744672</v>
      </c>
      <c r="AL82">
        <v>0</v>
      </c>
      <c r="AM82">
        <v>0.69745414035567166</v>
      </c>
      <c r="AN82">
        <v>2.9420919395742016E-2</v>
      </c>
      <c r="AO82">
        <v>0</v>
      </c>
      <c r="AP82">
        <v>0</v>
      </c>
      <c r="AQ82">
        <v>2.7488748535798311</v>
      </c>
      <c r="AR82">
        <v>0</v>
      </c>
      <c r="AS82">
        <v>1.3949083028722304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103.10259131705281</v>
      </c>
      <c r="BA82">
        <v>5.8046303104053392</v>
      </c>
      <c r="BB82">
        <f t="shared" si="1"/>
        <v>133.06212352704313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1.3671499313056756</v>
      </c>
      <c r="L83">
        <v>4.2058003145846072</v>
      </c>
      <c r="M83">
        <v>1.168859988872246</v>
      </c>
      <c r="N83">
        <v>1.3045127003349779</v>
      </c>
      <c r="O83">
        <v>1.4506602507504109</v>
      </c>
      <c r="P83">
        <v>2.3901452663192604</v>
      </c>
      <c r="Q83">
        <v>0.17740952915518876</v>
      </c>
      <c r="R83">
        <v>0.4278717485284908</v>
      </c>
      <c r="S83">
        <v>0.29216058489932445</v>
      </c>
      <c r="T83">
        <v>0.71887069505322476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2.0923623280107932</v>
      </c>
      <c r="AC83">
        <v>1.3426099242619922</v>
      </c>
      <c r="AD83">
        <v>1.2177210473087223</v>
      </c>
      <c r="AE83">
        <v>2.266725991754277</v>
      </c>
      <c r="AF83">
        <v>0.3300202736157184</v>
      </c>
      <c r="AG83">
        <v>2.156955789936895</v>
      </c>
      <c r="AH83">
        <v>2.6789754430181589</v>
      </c>
      <c r="AI83">
        <v>0.76475236389774992</v>
      </c>
      <c r="AJ83">
        <v>0</v>
      </c>
      <c r="AK83">
        <v>3.9105111454744672</v>
      </c>
      <c r="AL83">
        <v>0</v>
      </c>
      <c r="AM83">
        <v>0.69745414035567166</v>
      </c>
      <c r="AN83">
        <v>3.0009317438948021E-2</v>
      </c>
      <c r="AO83">
        <v>0</v>
      </c>
      <c r="AP83">
        <v>0</v>
      </c>
      <c r="AQ83">
        <v>2.7488748535798311</v>
      </c>
      <c r="AR83">
        <v>0</v>
      </c>
      <c r="AS83">
        <v>1.3949083028722304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102.7805072010019</v>
      </c>
      <c r="BA83">
        <v>5.7648816577314186</v>
      </c>
      <c r="BB83">
        <f t="shared" si="1"/>
        <v>132.15094747459935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1.3149536573275995</v>
      </c>
      <c r="L84">
        <v>4.2058003145846072</v>
      </c>
      <c r="M84">
        <v>1.168859988872246</v>
      </c>
      <c r="N84">
        <v>1.3045127003349779</v>
      </c>
      <c r="O84">
        <v>1.4506602507504109</v>
      </c>
      <c r="P84">
        <v>2.3901452663192604</v>
      </c>
      <c r="Q84">
        <v>0.17740952915518876</v>
      </c>
      <c r="R84">
        <v>0.42787174852849086</v>
      </c>
      <c r="S84">
        <v>0.29216058489932445</v>
      </c>
      <c r="T84">
        <v>0.71887069505322476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2.0923623280107932</v>
      </c>
      <c r="AC84">
        <v>1.3426099242619922</v>
      </c>
      <c r="AD84">
        <v>1.2177210473087223</v>
      </c>
      <c r="AE84">
        <v>2.266725991754277</v>
      </c>
      <c r="AF84">
        <v>0.3300202736157184</v>
      </c>
      <c r="AG84">
        <v>2.156955789936895</v>
      </c>
      <c r="AH84">
        <v>1.9221648860363179</v>
      </c>
      <c r="AI84">
        <v>0.76475236389774992</v>
      </c>
      <c r="AJ84">
        <v>0</v>
      </c>
      <c r="AK84">
        <v>3.9105111454744672</v>
      </c>
      <c r="AL84">
        <v>0</v>
      </c>
      <c r="AM84">
        <v>0.69745414035567166</v>
      </c>
      <c r="AN84">
        <v>3.0009317438948021E-2</v>
      </c>
      <c r="AO84">
        <v>0</v>
      </c>
      <c r="AP84">
        <v>0</v>
      </c>
      <c r="AQ84">
        <v>2.7488748535798311</v>
      </c>
      <c r="AR84">
        <v>0</v>
      </c>
      <c r="AS84">
        <v>1.3949083028722304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100.29159778751827</v>
      </c>
      <c r="BA84">
        <v>5.6270287587136814</v>
      </c>
      <c r="BB84">
        <f t="shared" si="1"/>
        <v>128.99088412917351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1.3149751762761988</v>
      </c>
      <c r="L85">
        <v>4.2058003145846072</v>
      </c>
      <c r="M85">
        <v>1.168859988872246</v>
      </c>
      <c r="N85">
        <v>1.3045127003349779</v>
      </c>
      <c r="O85">
        <v>1.4506602507504109</v>
      </c>
      <c r="P85">
        <v>2.3901452663192604</v>
      </c>
      <c r="Q85">
        <v>0.17740952915518876</v>
      </c>
      <c r="R85">
        <v>0.58444990909924055</v>
      </c>
      <c r="S85">
        <v>0.29216058489932445</v>
      </c>
      <c r="T85">
        <v>0.71887069505322476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2.0923623280107932</v>
      </c>
      <c r="AC85">
        <v>1.3426099242619922</v>
      </c>
      <c r="AD85">
        <v>1.2177210473087223</v>
      </c>
      <c r="AE85">
        <v>2.266725991754277</v>
      </c>
      <c r="AF85">
        <v>0.3300202736157184</v>
      </c>
      <c r="AG85">
        <v>2.156955789936895</v>
      </c>
      <c r="AH85">
        <v>1.3394877107075767</v>
      </c>
      <c r="AI85">
        <v>0.76475236389774992</v>
      </c>
      <c r="AJ85">
        <v>0</v>
      </c>
      <c r="AK85">
        <v>3.9105111454744672</v>
      </c>
      <c r="AL85">
        <v>0</v>
      </c>
      <c r="AM85">
        <v>0.69745414035567166</v>
      </c>
      <c r="AN85">
        <v>3.0009317438948021E-2</v>
      </c>
      <c r="AO85">
        <v>0</v>
      </c>
      <c r="AP85">
        <v>0</v>
      </c>
      <c r="AQ85">
        <v>2.7488748535798311</v>
      </c>
      <c r="AR85">
        <v>0</v>
      </c>
      <c r="AS85">
        <v>1.3949083028722304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98.000912126904623</v>
      </c>
      <c r="BA85">
        <v>5.5134680587751879</v>
      </c>
      <c r="BB85">
        <f t="shared" si="1"/>
        <v>126.38768167268897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1.3149743972829149</v>
      </c>
      <c r="L86">
        <v>4.2058003145846072</v>
      </c>
      <c r="M86">
        <v>1.168859988872246</v>
      </c>
      <c r="N86">
        <v>1.3045127003349779</v>
      </c>
      <c r="O86">
        <v>1.4506602507504109</v>
      </c>
      <c r="P86">
        <v>2.3901452663192604</v>
      </c>
      <c r="Q86">
        <v>0.17740952915518876</v>
      </c>
      <c r="R86">
        <v>0.5843007722813609</v>
      </c>
      <c r="S86">
        <v>0.29216058489932445</v>
      </c>
      <c r="T86">
        <v>0.71887069505322476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1.3949082343119512</v>
      </c>
      <c r="AC86">
        <v>0.89417122426428275</v>
      </c>
      <c r="AD86">
        <v>0.81181405847769028</v>
      </c>
      <c r="AE86">
        <v>2.266725991754277</v>
      </c>
      <c r="AF86">
        <v>0.31837252058738358</v>
      </c>
      <c r="AG86">
        <v>2.156955789936895</v>
      </c>
      <c r="AH86">
        <v>0.71439344427050711</v>
      </c>
      <c r="AI86">
        <v>0.17648131795560373</v>
      </c>
      <c r="AJ86">
        <v>0</v>
      </c>
      <c r="AK86">
        <v>3.9105111454744672</v>
      </c>
      <c r="AL86">
        <v>0</v>
      </c>
      <c r="AM86">
        <v>0.69745414035567166</v>
      </c>
      <c r="AN86">
        <v>3.0009317438948021E-2</v>
      </c>
      <c r="AO86">
        <v>0</v>
      </c>
      <c r="AP86">
        <v>0</v>
      </c>
      <c r="AQ86">
        <v>2.0616561135368827</v>
      </c>
      <c r="AR86">
        <v>0</v>
      </c>
      <c r="AS86">
        <v>1.3949083028722304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95.708757044458395</v>
      </c>
      <c r="BA86">
        <v>5.2728531894705544</v>
      </c>
      <c r="BB86">
        <f t="shared" si="1"/>
        <v>120.87195995575816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1.3149751762761988</v>
      </c>
      <c r="L87">
        <v>4.2058003145846072</v>
      </c>
      <c r="M87">
        <v>1.168859988872246</v>
      </c>
      <c r="N87">
        <v>1.3045127003349779</v>
      </c>
      <c r="O87">
        <v>1.4506602507504109</v>
      </c>
      <c r="P87">
        <v>2.3901452663192604</v>
      </c>
      <c r="Q87">
        <v>0.17740952915518876</v>
      </c>
      <c r="R87">
        <v>0.5843007722813609</v>
      </c>
      <c r="S87">
        <v>0.29216058489932445</v>
      </c>
      <c r="T87">
        <v>0.71887069505322476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1.3949082343119512</v>
      </c>
      <c r="AC87">
        <v>0.89417122426428275</v>
      </c>
      <c r="AD87">
        <v>0.40590702923884514</v>
      </c>
      <c r="AE87">
        <v>2.266725991754277</v>
      </c>
      <c r="AF87">
        <v>0.2407206765671312</v>
      </c>
      <c r="AG87">
        <v>2.156955789936895</v>
      </c>
      <c r="AH87">
        <v>0.35719673293675636</v>
      </c>
      <c r="AI87">
        <v>0</v>
      </c>
      <c r="AJ87">
        <v>0</v>
      </c>
      <c r="AK87">
        <v>3.9105111454744672</v>
      </c>
      <c r="AL87">
        <v>0</v>
      </c>
      <c r="AM87">
        <v>0.69745414035567166</v>
      </c>
      <c r="AN87">
        <v>3.0597744546023785E-2</v>
      </c>
      <c r="AO87">
        <v>0</v>
      </c>
      <c r="AP87">
        <v>0</v>
      </c>
      <c r="AQ87">
        <v>0.68721874004294836</v>
      </c>
      <c r="AR87">
        <v>0</v>
      </c>
      <c r="AS87">
        <v>1.3949083028722304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93.842433729910269</v>
      </c>
      <c r="BA87">
        <v>5.0948935189988589</v>
      </c>
      <c r="BB87">
        <f t="shared" si="1"/>
        <v>116.79251124173969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1.3149751762761988</v>
      </c>
      <c r="L88">
        <v>4.2058003145846072</v>
      </c>
      <c r="M88">
        <v>1.168859988872246</v>
      </c>
      <c r="N88">
        <v>1.3045127003349779</v>
      </c>
      <c r="O88">
        <v>1.4506602507504109</v>
      </c>
      <c r="P88">
        <v>2.3901452663192604</v>
      </c>
      <c r="Q88">
        <v>0.17740952915518876</v>
      </c>
      <c r="R88">
        <v>0.5843007722813609</v>
      </c>
      <c r="S88">
        <v>0.29216058489932445</v>
      </c>
      <c r="T88">
        <v>0.71887069505322476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1.3906726735438593</v>
      </c>
      <c r="AC88">
        <v>0.89417122426428275</v>
      </c>
      <c r="AD88">
        <v>0</v>
      </c>
      <c r="AE88">
        <v>2.266725991754277</v>
      </c>
      <c r="AF88">
        <v>0.2407206765671312</v>
      </c>
      <c r="AG88">
        <v>2.156955789936895</v>
      </c>
      <c r="AH88">
        <v>0</v>
      </c>
      <c r="AI88">
        <v>0</v>
      </c>
      <c r="AJ88">
        <v>0</v>
      </c>
      <c r="AK88">
        <v>3.9105111454744672</v>
      </c>
      <c r="AL88">
        <v>0</v>
      </c>
      <c r="AM88">
        <v>0.69745414035567166</v>
      </c>
      <c r="AN88">
        <v>3.0597744546023785E-2</v>
      </c>
      <c r="AO88">
        <v>0</v>
      </c>
      <c r="AP88">
        <v>0</v>
      </c>
      <c r="AQ88">
        <v>0</v>
      </c>
      <c r="AR88">
        <v>0</v>
      </c>
      <c r="AS88">
        <v>1.3949083028722304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92.910776455854744</v>
      </c>
      <c r="BA88">
        <v>4.9951497179105049</v>
      </c>
      <c r="BB88">
        <f t="shared" si="1"/>
        <v>114.50603970578588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1.3149743972829149</v>
      </c>
      <c r="L89">
        <v>4.2058003145846072</v>
      </c>
      <c r="M89">
        <v>1.168859988872246</v>
      </c>
      <c r="N89">
        <v>1.3045127003349779</v>
      </c>
      <c r="O89">
        <v>1.4506602507504109</v>
      </c>
      <c r="P89">
        <v>2.3901452663192604</v>
      </c>
      <c r="Q89">
        <v>0.17740952915518876</v>
      </c>
      <c r="R89">
        <v>0.5843007722813609</v>
      </c>
      <c r="S89">
        <v>0.29216058489932445</v>
      </c>
      <c r="T89">
        <v>0.71887069505322476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1.3906726735438593</v>
      </c>
      <c r="AC89">
        <v>0.89417122426428275</v>
      </c>
      <c r="AD89">
        <v>0</v>
      </c>
      <c r="AE89">
        <v>2.266725991754277</v>
      </c>
      <c r="AF89">
        <v>0.2407206765671312</v>
      </c>
      <c r="AG89">
        <v>2.156955789936895</v>
      </c>
      <c r="AH89">
        <v>0</v>
      </c>
      <c r="AI89">
        <v>0</v>
      </c>
      <c r="AJ89">
        <v>0</v>
      </c>
      <c r="AK89">
        <v>3.9105111454744672</v>
      </c>
      <c r="AL89">
        <v>0</v>
      </c>
      <c r="AM89">
        <v>0.69745414035567166</v>
      </c>
      <c r="AN89">
        <v>3.0597744546023785E-2</v>
      </c>
      <c r="AO89">
        <v>0</v>
      </c>
      <c r="AP89">
        <v>0</v>
      </c>
      <c r="AQ89">
        <v>0</v>
      </c>
      <c r="AR89">
        <v>0</v>
      </c>
      <c r="AS89">
        <v>1.3949083028722304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91.682666457941977</v>
      </c>
      <c r="BA89">
        <v>4.9438146874358253</v>
      </c>
      <c r="BB89">
        <f t="shared" si="1"/>
        <v>113.32926395935451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1.3149751762761988</v>
      </c>
      <c r="L90">
        <v>4.2058003145846072</v>
      </c>
      <c r="M90">
        <v>1.168859988872246</v>
      </c>
      <c r="N90">
        <v>1.3045127003349779</v>
      </c>
      <c r="O90">
        <v>1.4506602507504109</v>
      </c>
      <c r="P90">
        <v>2.3901452663192604</v>
      </c>
      <c r="Q90">
        <v>0.17740952915518876</v>
      </c>
      <c r="R90">
        <v>0.5843007722813609</v>
      </c>
      <c r="S90">
        <v>0.29216058489932445</v>
      </c>
      <c r="T90">
        <v>0.71887069505322476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1.3906726735438593</v>
      </c>
      <c r="AC90">
        <v>0.89417122426428275</v>
      </c>
      <c r="AD90">
        <v>0</v>
      </c>
      <c r="AE90">
        <v>2.266725991754277</v>
      </c>
      <c r="AF90">
        <v>0.2407206765671312</v>
      </c>
      <c r="AG90">
        <v>2.156955789936895</v>
      </c>
      <c r="AH90">
        <v>0</v>
      </c>
      <c r="AI90">
        <v>0</v>
      </c>
      <c r="AJ90">
        <v>0</v>
      </c>
      <c r="AK90">
        <v>3.9105111454744672</v>
      </c>
      <c r="AL90">
        <v>0</v>
      </c>
      <c r="AM90">
        <v>0.69745414035567166</v>
      </c>
      <c r="AN90">
        <v>3.0597744546023785E-2</v>
      </c>
      <c r="AO90">
        <v>0</v>
      </c>
      <c r="AP90">
        <v>0</v>
      </c>
      <c r="AQ90">
        <v>0</v>
      </c>
      <c r="AR90">
        <v>0</v>
      </c>
      <c r="AS90">
        <v>1.3949083028722304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91.640921519515771</v>
      </c>
      <c r="BA90">
        <v>4.9420697815715302</v>
      </c>
      <c r="BB90">
        <f t="shared" si="1"/>
        <v>113.28926470578588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1.3149743972829149</v>
      </c>
      <c r="L91">
        <v>4.2058003145846072</v>
      </c>
      <c r="M91">
        <v>1.168859988872246</v>
      </c>
      <c r="N91">
        <v>1.3045127003349779</v>
      </c>
      <c r="O91">
        <v>1.4506602507504109</v>
      </c>
      <c r="P91">
        <v>2.3901452663192604</v>
      </c>
      <c r="Q91">
        <v>0.17740952915518876</v>
      </c>
      <c r="R91">
        <v>0.5843007722813609</v>
      </c>
      <c r="S91">
        <v>0.29216058489932445</v>
      </c>
      <c r="T91">
        <v>0.71887069505322476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1.3906726735438593</v>
      </c>
      <c r="AC91">
        <v>0.89417122426428275</v>
      </c>
      <c r="AD91">
        <v>0</v>
      </c>
      <c r="AE91">
        <v>2.266725991754277</v>
      </c>
      <c r="AF91">
        <v>0.2407206765671312</v>
      </c>
      <c r="AG91">
        <v>2.156955789936895</v>
      </c>
      <c r="AH91">
        <v>0</v>
      </c>
      <c r="AI91">
        <v>0</v>
      </c>
      <c r="AJ91">
        <v>0</v>
      </c>
      <c r="AK91">
        <v>3.9105111454744672</v>
      </c>
      <c r="AL91">
        <v>0</v>
      </c>
      <c r="AM91">
        <v>0.69745414035567166</v>
      </c>
      <c r="AN91">
        <v>3.0597744546023785E-2</v>
      </c>
      <c r="AO91">
        <v>0</v>
      </c>
      <c r="AP91">
        <v>0</v>
      </c>
      <c r="AQ91">
        <v>0</v>
      </c>
      <c r="AR91">
        <v>0</v>
      </c>
      <c r="AS91">
        <v>1.3949083028722304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91.682666457941977</v>
      </c>
      <c r="BA91">
        <v>4.9438146874358253</v>
      </c>
      <c r="BB91">
        <f t="shared" si="1"/>
        <v>113.32926395935451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1.3149751762761988</v>
      </c>
      <c r="L92">
        <v>4.2058003145846072</v>
      </c>
      <c r="M92">
        <v>1.168859988872246</v>
      </c>
      <c r="N92">
        <v>1.3045127003349779</v>
      </c>
      <c r="O92">
        <v>1.4506602507504109</v>
      </c>
      <c r="P92">
        <v>2.3901452663192604</v>
      </c>
      <c r="Q92">
        <v>0.17740952915518876</v>
      </c>
      <c r="R92">
        <v>0.5843007722813609</v>
      </c>
      <c r="S92">
        <v>0.29216058489932445</v>
      </c>
      <c r="T92">
        <v>0.71887069505322476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1.3906726735438593</v>
      </c>
      <c r="AC92">
        <v>0.89417122426428275</v>
      </c>
      <c r="AD92">
        <v>0</v>
      </c>
      <c r="AE92">
        <v>2.266725991754277</v>
      </c>
      <c r="AF92">
        <v>0.2407206765671312</v>
      </c>
      <c r="AG92">
        <v>2.156955789936895</v>
      </c>
      <c r="AH92">
        <v>0</v>
      </c>
      <c r="AI92">
        <v>0</v>
      </c>
      <c r="AJ92">
        <v>0</v>
      </c>
      <c r="AK92">
        <v>3.9105111454744672</v>
      </c>
      <c r="AL92">
        <v>0</v>
      </c>
      <c r="AM92">
        <v>0.69745414035567166</v>
      </c>
      <c r="AN92">
        <v>3.0597744546023785E-2</v>
      </c>
      <c r="AO92">
        <v>0</v>
      </c>
      <c r="AP92">
        <v>0</v>
      </c>
      <c r="AQ92">
        <v>0</v>
      </c>
      <c r="AR92">
        <v>0</v>
      </c>
      <c r="AS92">
        <v>1.3949083028722304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91.682666457941977</v>
      </c>
      <c r="BA92">
        <v>4.9438147199977438</v>
      </c>
      <c r="BB92">
        <f t="shared" si="1"/>
        <v>113.32926470578587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1.3149751762761988</v>
      </c>
      <c r="L93">
        <v>4.2058003145846072</v>
      </c>
      <c r="M93">
        <v>1.168859988872246</v>
      </c>
      <c r="N93">
        <v>1.3045127003349779</v>
      </c>
      <c r="O93">
        <v>1.4506602507504109</v>
      </c>
      <c r="P93">
        <v>2.3901452663192604</v>
      </c>
      <c r="Q93">
        <v>0.17740952915518876</v>
      </c>
      <c r="R93">
        <v>0.5843007722813609</v>
      </c>
      <c r="S93">
        <v>0.29216058489932445</v>
      </c>
      <c r="T93">
        <v>0.71887069505322476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1.3906726735438593</v>
      </c>
      <c r="AC93">
        <v>0.89417122426428275</v>
      </c>
      <c r="AD93">
        <v>0</v>
      </c>
      <c r="AE93">
        <v>1.5059738576072832</v>
      </c>
      <c r="AF93">
        <v>0.2407206765671312</v>
      </c>
      <c r="AG93">
        <v>2.156955789936895</v>
      </c>
      <c r="AH93">
        <v>0</v>
      </c>
      <c r="AI93">
        <v>0</v>
      </c>
      <c r="AJ93">
        <v>0</v>
      </c>
      <c r="AK93">
        <v>3.9105111454744672</v>
      </c>
      <c r="AL93">
        <v>0</v>
      </c>
      <c r="AM93">
        <v>0.69745414035567166</v>
      </c>
      <c r="AN93">
        <v>3.0597744546023785E-2</v>
      </c>
      <c r="AO93">
        <v>0</v>
      </c>
      <c r="AP93">
        <v>0</v>
      </c>
      <c r="AQ93">
        <v>0</v>
      </c>
      <c r="AR93">
        <v>0</v>
      </c>
      <c r="AS93">
        <v>1.3949083028722304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91.682666457941977</v>
      </c>
      <c r="BA93">
        <v>4.9120152807904001</v>
      </c>
      <c r="BB93">
        <f t="shared" si="1"/>
        <v>112.60031201084622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1.3149751762761988</v>
      </c>
      <c r="L94">
        <v>4.2058003145846072</v>
      </c>
      <c r="M94">
        <v>1.168859988872246</v>
      </c>
      <c r="N94">
        <v>1.3045127003349779</v>
      </c>
      <c r="O94">
        <v>1.4506602507504109</v>
      </c>
      <c r="P94">
        <v>2.3901452663192604</v>
      </c>
      <c r="Q94">
        <v>0.17740952915518876</v>
      </c>
      <c r="R94">
        <v>0.5843007722813609</v>
      </c>
      <c r="S94">
        <v>0.29216058489932445</v>
      </c>
      <c r="T94">
        <v>0.71887069505322476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1.3906726735438593</v>
      </c>
      <c r="AC94">
        <v>0.83534419199331311</v>
      </c>
      <c r="AD94">
        <v>0</v>
      </c>
      <c r="AE94">
        <v>1.5059738576072832</v>
      </c>
      <c r="AF94">
        <v>0.2407206765671312</v>
      </c>
      <c r="AG94">
        <v>2.156955789936895</v>
      </c>
      <c r="AH94">
        <v>0</v>
      </c>
      <c r="AI94">
        <v>0</v>
      </c>
      <c r="AJ94">
        <v>0</v>
      </c>
      <c r="AK94">
        <v>3.9105111454744672</v>
      </c>
      <c r="AL94">
        <v>0</v>
      </c>
      <c r="AM94">
        <v>0.69745414035567166</v>
      </c>
      <c r="AN94">
        <v>3.0597744546023785E-2</v>
      </c>
      <c r="AO94">
        <v>0</v>
      </c>
      <c r="AP94">
        <v>0</v>
      </c>
      <c r="AQ94">
        <v>0</v>
      </c>
      <c r="AR94">
        <v>0</v>
      </c>
      <c r="AS94">
        <v>1.3949083028722304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91.630485284909227</v>
      </c>
      <c r="BA94">
        <v>4.9073751378087067</v>
      </c>
      <c r="BB94">
        <f t="shared" si="1"/>
        <v>112.49394394852419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1.3149743972829149</v>
      </c>
      <c r="L95">
        <v>4.2058003145846072</v>
      </c>
      <c r="M95">
        <v>1.168859988872246</v>
      </c>
      <c r="N95">
        <v>1.3045127003349779</v>
      </c>
      <c r="O95">
        <v>1.4506602507504109</v>
      </c>
      <c r="P95">
        <v>2.3901452663192604</v>
      </c>
      <c r="Q95">
        <v>0.17740952915518876</v>
      </c>
      <c r="R95">
        <v>0.5843007722813609</v>
      </c>
      <c r="S95">
        <v>0.29216058489932445</v>
      </c>
      <c r="T95">
        <v>0.71887069505322476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0.691806694979475</v>
      </c>
      <c r="AC95">
        <v>0.44708565385033427</v>
      </c>
      <c r="AD95">
        <v>0</v>
      </c>
      <c r="AE95">
        <v>1.5059738576072832</v>
      </c>
      <c r="AF95">
        <v>0.2407206765671312</v>
      </c>
      <c r="AG95">
        <v>2.156955789936895</v>
      </c>
      <c r="AH95">
        <v>0</v>
      </c>
      <c r="AI95">
        <v>0</v>
      </c>
      <c r="AJ95">
        <v>0</v>
      </c>
      <c r="AK95">
        <v>3.9105111454744672</v>
      </c>
      <c r="AL95">
        <v>0</v>
      </c>
      <c r="AM95">
        <v>0.69745414035567166</v>
      </c>
      <c r="AN95">
        <v>3.0597744546023785E-2</v>
      </c>
      <c r="AO95">
        <v>0</v>
      </c>
      <c r="AP95">
        <v>0</v>
      </c>
      <c r="AQ95">
        <v>0</v>
      </c>
      <c r="AR95">
        <v>0</v>
      </c>
      <c r="AS95">
        <v>1.3949083028722304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91.630485284909227</v>
      </c>
      <c r="BA95">
        <v>4.8619333004484195</v>
      </c>
      <c r="BB95">
        <f t="shared" si="1"/>
        <v>111.45226049018385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1.3149743972829149</v>
      </c>
      <c r="L96">
        <v>4.2058003145846072</v>
      </c>
      <c r="M96">
        <v>1.168859988872246</v>
      </c>
      <c r="N96">
        <v>1.3045127003349779</v>
      </c>
      <c r="O96">
        <v>1.4506602507504109</v>
      </c>
      <c r="P96">
        <v>2.3901452663192604</v>
      </c>
      <c r="Q96">
        <v>0.17740952915518876</v>
      </c>
      <c r="R96">
        <v>0.5843007722813609</v>
      </c>
      <c r="S96">
        <v>0.29216058489932445</v>
      </c>
      <c r="T96">
        <v>0.71887069505322476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0.691806694979475</v>
      </c>
      <c r="AC96">
        <v>0.44708565385033427</v>
      </c>
      <c r="AD96">
        <v>0</v>
      </c>
      <c r="AE96">
        <v>1.5059738576072832</v>
      </c>
      <c r="AF96">
        <v>0.2407206765671312</v>
      </c>
      <c r="AG96">
        <v>2.156955789936895</v>
      </c>
      <c r="AH96">
        <v>0</v>
      </c>
      <c r="AI96">
        <v>0</v>
      </c>
      <c r="AJ96">
        <v>0</v>
      </c>
      <c r="AK96">
        <v>3.9105111454744672</v>
      </c>
      <c r="AL96">
        <v>0</v>
      </c>
      <c r="AM96">
        <v>0.69745414035567166</v>
      </c>
      <c r="AN96">
        <v>3.0597744546023785E-2</v>
      </c>
      <c r="AO96">
        <v>0</v>
      </c>
      <c r="AP96">
        <v>0</v>
      </c>
      <c r="AQ96">
        <v>0</v>
      </c>
      <c r="AR96">
        <v>0</v>
      </c>
      <c r="AS96">
        <v>1.3949083028722304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91.630485284909227</v>
      </c>
      <c r="BA96">
        <v>4.8619333004484195</v>
      </c>
      <c r="BB96">
        <f t="shared" si="1"/>
        <v>111.45226049018385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1.3149743972829149</v>
      </c>
      <c r="L97">
        <v>4.2058003145846072</v>
      </c>
      <c r="M97">
        <v>1.168859988872246</v>
      </c>
      <c r="N97">
        <v>1.3045127003349779</v>
      </c>
      <c r="O97">
        <v>1.4506602507504109</v>
      </c>
      <c r="P97">
        <v>2.3901452663192604</v>
      </c>
      <c r="Q97">
        <v>0.17740952915518876</v>
      </c>
      <c r="R97">
        <v>0.5843007722813609</v>
      </c>
      <c r="S97">
        <v>0.29216058489932445</v>
      </c>
      <c r="T97">
        <v>0.71887069505322476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0.691806694979475</v>
      </c>
      <c r="AC97">
        <v>0.44708565385033427</v>
      </c>
      <c r="AD97">
        <v>0</v>
      </c>
      <c r="AE97">
        <v>0.7529869288036416</v>
      </c>
      <c r="AF97">
        <v>0.2407206765671312</v>
      </c>
      <c r="AG97">
        <v>2.156955789936895</v>
      </c>
      <c r="AH97">
        <v>0</v>
      </c>
      <c r="AI97">
        <v>0</v>
      </c>
      <c r="AJ97">
        <v>0</v>
      </c>
      <c r="AK97">
        <v>3.9105111454744672</v>
      </c>
      <c r="AL97">
        <v>0</v>
      </c>
      <c r="AM97">
        <v>0.69745414035567166</v>
      </c>
      <c r="AN97">
        <v>3.0597744546023785E-2</v>
      </c>
      <c r="AO97">
        <v>0</v>
      </c>
      <c r="AP97">
        <v>0</v>
      </c>
      <c r="AQ97">
        <v>0</v>
      </c>
      <c r="AR97">
        <v>0</v>
      </c>
      <c r="AS97">
        <v>1.3949083028722304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91.630485284909227</v>
      </c>
      <c r="BA97">
        <v>4.8304584468244274</v>
      </c>
      <c r="BB97">
        <f t="shared" si="1"/>
        <v>110.73074841500419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1.3149743972829149</v>
      </c>
      <c r="L98">
        <v>4.2058003145846072</v>
      </c>
      <c r="M98">
        <v>1.168859988872246</v>
      </c>
      <c r="N98">
        <v>1.3045127003349779</v>
      </c>
      <c r="O98">
        <v>1.4506602507504109</v>
      </c>
      <c r="P98">
        <v>2.3901452663192604</v>
      </c>
      <c r="Q98">
        <v>0.17740952915518876</v>
      </c>
      <c r="R98">
        <v>0.5843007722813609</v>
      </c>
      <c r="S98">
        <v>0.29216058489932445</v>
      </c>
      <c r="T98">
        <v>0.71887069505322476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0.691806694979475</v>
      </c>
      <c r="AC98">
        <v>0.44708565385033427</v>
      </c>
      <c r="AD98">
        <v>0</v>
      </c>
      <c r="AE98">
        <v>0</v>
      </c>
      <c r="AF98">
        <v>0.2407206765671312</v>
      </c>
      <c r="AG98">
        <v>2.156955789936895</v>
      </c>
      <c r="AH98">
        <v>0</v>
      </c>
      <c r="AI98">
        <v>0</v>
      </c>
      <c r="AJ98">
        <v>0</v>
      </c>
      <c r="AK98">
        <v>3.9105111454744672</v>
      </c>
      <c r="AL98">
        <v>0</v>
      </c>
      <c r="AM98">
        <v>0.69745414035567166</v>
      </c>
      <c r="AN98">
        <v>3.0597744546023785E-2</v>
      </c>
      <c r="AO98">
        <v>0</v>
      </c>
      <c r="AP98">
        <v>0</v>
      </c>
      <c r="AQ98">
        <v>0</v>
      </c>
      <c r="AR98">
        <v>0</v>
      </c>
      <c r="AS98">
        <v>1.3949083028722304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91.630485284909227</v>
      </c>
      <c r="BA98">
        <v>4.7989835932004352</v>
      </c>
      <c r="BB98">
        <f t="shared" si="1"/>
        <v>110.00923633982454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3.2300316404621277E-2</v>
      </c>
      <c r="L99">
        <f t="shared" si="2"/>
        <v>0.10095274739167365</v>
      </c>
      <c r="M99">
        <f t="shared" si="2"/>
        <v>2.8052639732933888E-2</v>
      </c>
      <c r="N99">
        <f t="shared" si="2"/>
        <v>3.1308304808039499E-2</v>
      </c>
      <c r="O99">
        <f t="shared" si="2"/>
        <v>3.4815846018009931E-2</v>
      </c>
      <c r="P99">
        <f t="shared" si="2"/>
        <v>5.7363486391662187E-2</v>
      </c>
      <c r="Q99">
        <f t="shared" si="2"/>
        <v>4.1959979161981589E-3</v>
      </c>
      <c r="R99">
        <f t="shared" si="2"/>
        <v>1.3622255541811965E-2</v>
      </c>
      <c r="S99">
        <f t="shared" si="2"/>
        <v>7.0690869183551493E-3</v>
      </c>
      <c r="T99">
        <f t="shared" si="2"/>
        <v>1.7381138443966968E-2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2.1294939874920572E-2</v>
      </c>
      <c r="AC99">
        <f t="shared" si="2"/>
        <v>1.2843843671647114E-2</v>
      </c>
      <c r="AD99">
        <f t="shared" si="2"/>
        <v>5.5194530263572329E-3</v>
      </c>
      <c r="AE99">
        <f t="shared" si="2"/>
        <v>2.2323827088855878E-2</v>
      </c>
      <c r="AF99">
        <f t="shared" si="2"/>
        <v>6.9964301180050125E-3</v>
      </c>
      <c r="AG99">
        <f t="shared" si="2"/>
        <v>5.1766938958485463E-2</v>
      </c>
      <c r="AH99">
        <f t="shared" si="2"/>
        <v>1.707846843033814E-2</v>
      </c>
      <c r="AI99">
        <f t="shared" si="2"/>
        <v>2.470738409648854E-3</v>
      </c>
      <c r="AJ99">
        <f t="shared" si="2"/>
        <v>0</v>
      </c>
      <c r="AK99">
        <f t="shared" si="2"/>
        <v>9.3852267491387101E-2</v>
      </c>
      <c r="AL99">
        <f t="shared" si="2"/>
        <v>0</v>
      </c>
      <c r="AM99">
        <f t="shared" si="2"/>
        <v>1.6738899368536148E-2</v>
      </c>
      <c r="AN99">
        <f t="shared" si="2"/>
        <v>7.0669030368973097E-4</v>
      </c>
      <c r="AO99">
        <f t="shared" si="2"/>
        <v>0</v>
      </c>
      <c r="AP99">
        <f t="shared" si="2"/>
        <v>0</v>
      </c>
      <c r="AQ99">
        <f t="shared" si="2"/>
        <v>1.9413928886577492E-2</v>
      </c>
      <c r="AR99">
        <f t="shared" si="2"/>
        <v>0</v>
      </c>
      <c r="AS99">
        <f t="shared" si="2"/>
        <v>3.3563922040968724E-2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9.2240033395950727E-4</v>
      </c>
      <c r="AX99">
        <f t="shared" si="2"/>
        <v>0</v>
      </c>
      <c r="AY99">
        <f t="shared" si="2"/>
        <v>0</v>
      </c>
      <c r="AZ99">
        <f t="shared" si="2"/>
        <v>2.2711976690670022</v>
      </c>
      <c r="BA99">
        <f t="shared" si="2"/>
        <v>0.12137684349145349</v>
      </c>
      <c r="BB99">
        <f t="shared" si="1"/>
        <v>2.7823753931461983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1" t="s">
        <v>189</v>
      </c>
      <c r="BB1" s="234" t="s">
        <v>142</v>
      </c>
    </row>
    <row r="2" spans="1:54">
      <c r="A2" s="234"/>
      <c r="AS2" s="169"/>
      <c r="AT2" s="169"/>
      <c r="AU2" s="169"/>
      <c r="AV2" s="169"/>
      <c r="AW2" s="169"/>
      <c r="AX2" s="169"/>
      <c r="AY2" s="169"/>
      <c r="AZ2" s="169"/>
      <c r="BA2" s="251"/>
      <c r="BB2" s="23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15.039133792527656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0.62863579252765511</v>
      </c>
      <c r="BB3">
        <f>SUM(B3:AZ3)-BA3</f>
        <v>14.410498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14.74076497599666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0.61616397599665973</v>
      </c>
      <c r="BB4">
        <f t="shared" ref="BB4:BB67" si="0">SUM(B4:AZ4)-BA4</f>
        <v>14.124601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15.039133792527656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0.62863579252765511</v>
      </c>
      <c r="BB5">
        <f t="shared" si="0"/>
        <v>14.410498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15.039133792527656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0.62863579252765511</v>
      </c>
      <c r="BB6">
        <f t="shared" si="0"/>
        <v>14.410498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15.039133792527656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0.62863579252765511</v>
      </c>
      <c r="BB7">
        <f t="shared" si="0"/>
        <v>14.410498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15.039133792527656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0.62863579252765511</v>
      </c>
      <c r="BB8">
        <f t="shared" si="0"/>
        <v>14.410498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14.637036109371737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0.61182810937173748</v>
      </c>
      <c r="BB9">
        <f t="shared" si="0"/>
        <v>14.025207999999999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15.039133792527656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0.62863579252765511</v>
      </c>
      <c r="BB10">
        <f t="shared" si="0"/>
        <v>14.410498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15.039133792527656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0.62863579252765511</v>
      </c>
      <c r="BB11">
        <f t="shared" si="0"/>
        <v>14.410498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14.423168440826549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0.60288844082654869</v>
      </c>
      <c r="BB12">
        <f t="shared" si="0"/>
        <v>13.82028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15.039133792527656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0.62863579252765511</v>
      </c>
      <c r="BB13">
        <f t="shared" si="0"/>
        <v>14.410498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15.039133792527656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0.62863579252765511</v>
      </c>
      <c r="BB14">
        <f t="shared" si="0"/>
        <v>14.410498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15.039133792527656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0.62863579252765511</v>
      </c>
      <c r="BB15">
        <f t="shared" si="0"/>
        <v>14.410498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15.039133792527656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0.62863579252765511</v>
      </c>
      <c r="BB16">
        <f t="shared" si="0"/>
        <v>14.410498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15.039133792527656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0.62863579252765511</v>
      </c>
      <c r="BB17">
        <f t="shared" si="0"/>
        <v>14.410498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15.039133792527656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0.62863579252765511</v>
      </c>
      <c r="BB18">
        <f t="shared" si="0"/>
        <v>14.410498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15.039133792527656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0.62863579252765511</v>
      </c>
      <c r="BB19">
        <f t="shared" si="0"/>
        <v>14.410498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15.039133792527656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0.62863579252765511</v>
      </c>
      <c r="BB20">
        <f t="shared" si="0"/>
        <v>14.410498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15.039133792527656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0.62863579252765511</v>
      </c>
      <c r="BB21">
        <f t="shared" si="0"/>
        <v>14.410498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15.039133792527656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0.62863579252765511</v>
      </c>
      <c r="BB22">
        <f t="shared" si="0"/>
        <v>14.410498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15.039133792527656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0.62863579252765511</v>
      </c>
      <c r="BB23">
        <f t="shared" si="0"/>
        <v>14.410498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15.039133792527656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0.62863579252765511</v>
      </c>
      <c r="BB24">
        <f t="shared" si="0"/>
        <v>14.410498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15.039133792527656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0.62863579252765511</v>
      </c>
      <c r="BB25">
        <f t="shared" si="0"/>
        <v>14.410498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15.039133792527656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0.62863579252765511</v>
      </c>
      <c r="BB26">
        <f t="shared" si="0"/>
        <v>14.410498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15.039133792527656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0.62863579252765511</v>
      </c>
      <c r="BB27">
        <f t="shared" si="0"/>
        <v>14.410498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15.039133792527656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0.62863579252765511</v>
      </c>
      <c r="BB28">
        <f t="shared" si="0"/>
        <v>14.410498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15.039133792527656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0.62863579252765511</v>
      </c>
      <c r="BB29">
        <f t="shared" si="0"/>
        <v>14.410498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15.039133792527656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0.62863579252765511</v>
      </c>
      <c r="BB30">
        <f t="shared" si="0"/>
        <v>14.410498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15.039133792527656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0.62863579252765511</v>
      </c>
      <c r="BB31">
        <f t="shared" si="0"/>
        <v>14.410498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15.039133792527656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0.62863579252765511</v>
      </c>
      <c r="BB32">
        <f t="shared" si="0"/>
        <v>14.410498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15.039133792527656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0.62863579252765511</v>
      </c>
      <c r="BB33">
        <f t="shared" si="0"/>
        <v>14.410498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15.039133792527656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0.62863579252765511</v>
      </c>
      <c r="BB34">
        <f t="shared" si="0"/>
        <v>14.410498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15.039133792527656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0.62863579252765511</v>
      </c>
      <c r="BB35">
        <f t="shared" si="0"/>
        <v>14.410498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15.039133792527656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0.62863579252765511</v>
      </c>
      <c r="BB36">
        <f t="shared" si="0"/>
        <v>14.410498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15.039133792527656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0.62863579252765511</v>
      </c>
      <c r="BB37">
        <f t="shared" si="0"/>
        <v>14.410498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15.039133792527656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0.62863579252765511</v>
      </c>
      <c r="BB38">
        <f t="shared" si="0"/>
        <v>14.410498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15.039133792527656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0.62863579252765511</v>
      </c>
      <c r="BB39">
        <f t="shared" si="0"/>
        <v>14.410498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15.039133792527656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0.62863579252765511</v>
      </c>
      <c r="BB40">
        <f t="shared" si="0"/>
        <v>14.410498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15.039133792527656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0.62863579252765511</v>
      </c>
      <c r="BB41">
        <f t="shared" si="0"/>
        <v>14.410498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15.039133792527656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0.62863579252765511</v>
      </c>
      <c r="BB42">
        <f t="shared" si="0"/>
        <v>14.410498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15.039133792527656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0.62863579252765511</v>
      </c>
      <c r="BB43">
        <f t="shared" si="0"/>
        <v>14.410498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15.039133792527656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0.62863579252765511</v>
      </c>
      <c r="BB44">
        <f t="shared" si="0"/>
        <v>14.410498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15.039133792527656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0.62863579252765511</v>
      </c>
      <c r="BB45">
        <f t="shared" si="0"/>
        <v>14.410498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15.039133792527656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0.62863579252765511</v>
      </c>
      <c r="BB46">
        <f t="shared" si="0"/>
        <v>14.410498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15.039133792527656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0.62863579252765511</v>
      </c>
      <c r="BB47">
        <f t="shared" si="0"/>
        <v>14.410498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15.039133792527656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0.62863579252765511</v>
      </c>
      <c r="BB48">
        <f t="shared" si="0"/>
        <v>14.410498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15.039133792527656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0.62863579252765511</v>
      </c>
      <c r="BB49">
        <f t="shared" si="0"/>
        <v>14.410498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15.039133792527656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0.62863579252765511</v>
      </c>
      <c r="BB50">
        <f t="shared" si="0"/>
        <v>14.410498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15.039133792527656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0.62863579252765511</v>
      </c>
      <c r="BB51">
        <f t="shared" si="0"/>
        <v>14.410498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15.039133792527656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0.62863579252765511</v>
      </c>
      <c r="BB52">
        <f t="shared" si="0"/>
        <v>14.410498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15.039133792527656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0.62863579252765511</v>
      </c>
      <c r="BB53">
        <f t="shared" si="0"/>
        <v>14.410498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15.039133792527656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0.62863579252765511</v>
      </c>
      <c r="BB54">
        <f t="shared" si="0"/>
        <v>14.410498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15.039133792527656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0.62863579252765511</v>
      </c>
      <c r="BB55">
        <f t="shared" si="0"/>
        <v>14.410498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13.883528490920476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0.58033149092047509</v>
      </c>
      <c r="BB56">
        <f t="shared" si="0"/>
        <v>13.303197000000001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13.222408682947192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0.55269668294719132</v>
      </c>
      <c r="BB57">
        <f t="shared" si="0"/>
        <v>12.669712000000001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13.222408682947192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0.55269668294719132</v>
      </c>
      <c r="BB58">
        <f t="shared" si="0"/>
        <v>12.669712000000001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13.222408682947192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0.55269668294719132</v>
      </c>
      <c r="BB59">
        <f t="shared" si="0"/>
        <v>12.669712000000001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13.222408682947192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0.55269668294719132</v>
      </c>
      <c r="BB60">
        <f t="shared" si="0"/>
        <v>12.669712000000001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13.222408682947192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0.55269668294719132</v>
      </c>
      <c r="BB61">
        <f t="shared" si="0"/>
        <v>12.669712000000001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13.222408682947192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0.55269668294719132</v>
      </c>
      <c r="BB62">
        <f t="shared" si="0"/>
        <v>12.669712000000001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13.222408682947192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0.55269668294719132</v>
      </c>
      <c r="BB63">
        <f t="shared" si="0"/>
        <v>12.669712000000001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13.222408682947192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0.55269668294719132</v>
      </c>
      <c r="BB64">
        <f t="shared" si="0"/>
        <v>12.669712000000001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13.222408682947192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0.55269668294719132</v>
      </c>
      <c r="BB65">
        <f t="shared" si="0"/>
        <v>12.669712000000001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13.222408682947192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0.55269668294719132</v>
      </c>
      <c r="BB66">
        <f t="shared" si="0"/>
        <v>12.669712000000001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13.222408682947192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0.55269668294719132</v>
      </c>
      <c r="BB67">
        <f t="shared" si="0"/>
        <v>12.669712000000001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13.222408682947192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0.55269668294719132</v>
      </c>
      <c r="BB68">
        <f t="shared" ref="BB68:BB99" si="1">SUM(B68:AZ68)-BA68</f>
        <v>12.669712000000001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12.120540596952619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0.50663859695261948</v>
      </c>
      <c r="BB69">
        <f t="shared" si="1"/>
        <v>11.613902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12.120540596952619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0.50663859695261948</v>
      </c>
      <c r="BB70">
        <f t="shared" si="1"/>
        <v>11.613902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12.120540596952619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0.50663859695261948</v>
      </c>
      <c r="BB71">
        <f t="shared" si="1"/>
        <v>11.613902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12.120540596952619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0.50663859695261948</v>
      </c>
      <c r="BB72">
        <f t="shared" si="1"/>
        <v>11.613902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12.120540596952619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0.50663859695261948</v>
      </c>
      <c r="BB73">
        <f t="shared" si="1"/>
        <v>11.613902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12.120540596952619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0.50663859695261948</v>
      </c>
      <c r="BB74">
        <f t="shared" si="1"/>
        <v>11.613902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12.120540596952619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0.50663859695261948</v>
      </c>
      <c r="BB75">
        <f t="shared" si="1"/>
        <v>11.613902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12.120540596952619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0.50663859695261948</v>
      </c>
      <c r="BB76">
        <f t="shared" si="1"/>
        <v>11.613902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9.0876487163431428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0.37986371634314331</v>
      </c>
      <c r="BB77">
        <f t="shared" si="1"/>
        <v>8.7077849999999994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9.0876487163431428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0.37986371634314331</v>
      </c>
      <c r="BB78">
        <f t="shared" si="1"/>
        <v>8.7077849999999994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9.0876487163431428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0.37986371634314331</v>
      </c>
      <c r="BB79">
        <f t="shared" si="1"/>
        <v>8.7077849999999994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9.0876487163431428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0.37986371634314331</v>
      </c>
      <c r="BB80">
        <f t="shared" si="1"/>
        <v>8.7077849999999994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9.0876487163431428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0.37986371634314331</v>
      </c>
      <c r="BB81">
        <f t="shared" si="1"/>
        <v>8.7077849999999994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9.0876487163431428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0.37986371634314331</v>
      </c>
      <c r="BB82">
        <f t="shared" si="1"/>
        <v>8.7077849999999994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9.0876487163431428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0.37986371634314331</v>
      </c>
      <c r="BB83">
        <f t="shared" si="1"/>
        <v>8.7077849999999994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9.0876487163431428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0.37986371634314331</v>
      </c>
      <c r="BB84">
        <f t="shared" si="1"/>
        <v>8.7077849999999994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9.0876487163431428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0.37986371634314331</v>
      </c>
      <c r="BB85">
        <f t="shared" si="1"/>
        <v>8.7077849999999994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9.0876487163431428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0.37986371634314331</v>
      </c>
      <c r="BB86">
        <f t="shared" si="1"/>
        <v>8.7077849999999994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9.0876487163431428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0.37986371634314331</v>
      </c>
      <c r="BB87">
        <f t="shared" si="1"/>
        <v>8.7077849999999994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9.0876487163431428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0.37986371634314331</v>
      </c>
      <c r="BB88">
        <f t="shared" si="1"/>
        <v>8.7077849999999994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9.0876487163431428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0.37986371634314331</v>
      </c>
      <c r="BB89">
        <f t="shared" si="1"/>
        <v>8.7077849999999994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9.0876487163431428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0.37986371634314331</v>
      </c>
      <c r="BB90">
        <f t="shared" si="1"/>
        <v>8.7077849999999994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9.0876487163431428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0.37986371634314331</v>
      </c>
      <c r="BB91">
        <f t="shared" si="1"/>
        <v>8.7077849999999994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9.0876487163431428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0.37986371634314331</v>
      </c>
      <c r="BB92">
        <f t="shared" si="1"/>
        <v>8.7077849999999994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9.0876487163431428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0.37986371634314331</v>
      </c>
      <c r="BB93">
        <f t="shared" si="1"/>
        <v>8.7077849999999994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9.0876487163431428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0.37986371634314331</v>
      </c>
      <c r="BB94">
        <f t="shared" si="1"/>
        <v>8.7077849999999994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9.0876487163431428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0.37986371634314331</v>
      </c>
      <c r="BB95">
        <f t="shared" si="1"/>
        <v>8.7077849999999994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9.0876487163431428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0.37986371634314331</v>
      </c>
      <c r="BB96">
        <f t="shared" si="1"/>
        <v>8.7077849999999994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9.0876487163431428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0.37986371634314331</v>
      </c>
      <c r="BB97">
        <f t="shared" si="1"/>
        <v>8.7077849999999994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9.0876487163431428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0.37986371634314331</v>
      </c>
      <c r="BB98">
        <f t="shared" si="1"/>
        <v>8.7077849999999994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0.31630067209350893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1.3221368093508648E-2</v>
      </c>
      <c r="BB99">
        <f t="shared" si="1"/>
        <v>0.30307930400000027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4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495.1</v>
      </c>
      <c r="L3" s="216">
        <v>18.399999999999999</v>
      </c>
      <c r="M3" s="216">
        <v>63.88</v>
      </c>
      <c r="N3" s="216">
        <v>52.73</v>
      </c>
      <c r="O3" s="216">
        <v>73.61</v>
      </c>
      <c r="P3" s="216">
        <v>31.74</v>
      </c>
      <c r="Q3" s="216">
        <v>7.05</v>
      </c>
      <c r="R3" s="216">
        <v>19.18</v>
      </c>
      <c r="S3" s="216">
        <v>11.78</v>
      </c>
      <c r="T3" s="216">
        <v>1.61</v>
      </c>
      <c r="U3" s="216">
        <v>49.44</v>
      </c>
      <c r="V3" s="216">
        <v>8.74</v>
      </c>
      <c r="W3" s="216">
        <v>19.21</v>
      </c>
      <c r="X3" s="216">
        <v>62.24</v>
      </c>
      <c r="Y3" s="216">
        <v>0</v>
      </c>
      <c r="Z3" s="216">
        <v>58.72</v>
      </c>
      <c r="AA3" s="216">
        <v>33.299999999999997</v>
      </c>
      <c r="AB3" s="216">
        <v>0</v>
      </c>
      <c r="AC3" s="216">
        <v>14.12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495.1</v>
      </c>
      <c r="L4" s="216">
        <v>18.399999999999999</v>
      </c>
      <c r="M4" s="216">
        <v>63.88</v>
      </c>
      <c r="N4" s="216">
        <v>52.73</v>
      </c>
      <c r="O4" s="216">
        <v>73.61</v>
      </c>
      <c r="P4" s="216">
        <v>31.74</v>
      </c>
      <c r="Q4" s="216">
        <v>7.05</v>
      </c>
      <c r="R4" s="216">
        <v>19.18</v>
      </c>
      <c r="S4" s="216">
        <v>11.78</v>
      </c>
      <c r="T4" s="216">
        <v>1.61</v>
      </c>
      <c r="U4" s="216">
        <v>49.46</v>
      </c>
      <c r="V4" s="216">
        <v>8.74</v>
      </c>
      <c r="W4" s="216">
        <v>19.21</v>
      </c>
      <c r="X4" s="216">
        <v>62.24</v>
      </c>
      <c r="Y4" s="216">
        <v>0</v>
      </c>
      <c r="Z4" s="216">
        <v>58.72</v>
      </c>
      <c r="AA4" s="216">
        <v>33.299999999999997</v>
      </c>
      <c r="AB4" s="216">
        <v>0</v>
      </c>
      <c r="AC4" s="216">
        <v>14.12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475.64</v>
      </c>
      <c r="L5" s="216">
        <v>18.399999999999999</v>
      </c>
      <c r="M5" s="216">
        <v>63.88</v>
      </c>
      <c r="N5" s="216">
        <v>52.73</v>
      </c>
      <c r="O5" s="216">
        <v>73.61</v>
      </c>
      <c r="P5" s="216">
        <v>31.74</v>
      </c>
      <c r="Q5" s="216">
        <v>7.05</v>
      </c>
      <c r="R5" s="216">
        <v>19.18</v>
      </c>
      <c r="S5" s="216">
        <v>11.78</v>
      </c>
      <c r="T5" s="216">
        <v>1.61</v>
      </c>
      <c r="U5" s="216">
        <v>49.46</v>
      </c>
      <c r="V5" s="216">
        <v>8.74</v>
      </c>
      <c r="W5" s="216">
        <v>19.55</v>
      </c>
      <c r="X5" s="216">
        <v>62.24</v>
      </c>
      <c r="Y5" s="216">
        <v>0</v>
      </c>
      <c r="Z5" s="216">
        <v>58.72</v>
      </c>
      <c r="AA5" s="216">
        <v>33.299999999999997</v>
      </c>
      <c r="AB5" s="216">
        <v>0</v>
      </c>
      <c r="AC5" s="216">
        <v>14.12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475.64</v>
      </c>
      <c r="L6" s="216">
        <v>18.399999999999999</v>
      </c>
      <c r="M6" s="216">
        <v>63.88</v>
      </c>
      <c r="N6" s="216">
        <v>52.73</v>
      </c>
      <c r="O6" s="216">
        <v>73.61</v>
      </c>
      <c r="P6" s="216">
        <v>31.74</v>
      </c>
      <c r="Q6" s="216">
        <v>7.05</v>
      </c>
      <c r="R6" s="216">
        <v>19.18</v>
      </c>
      <c r="S6" s="216">
        <v>11.78</v>
      </c>
      <c r="T6" s="216">
        <v>1.61</v>
      </c>
      <c r="U6" s="216">
        <v>49.46</v>
      </c>
      <c r="V6" s="216">
        <v>8.74</v>
      </c>
      <c r="W6" s="216">
        <v>19.579999999999998</v>
      </c>
      <c r="X6" s="216">
        <v>62.24</v>
      </c>
      <c r="Y6" s="216">
        <v>0</v>
      </c>
      <c r="Z6" s="216">
        <v>58.72</v>
      </c>
      <c r="AA6" s="216">
        <v>33.299999999999997</v>
      </c>
      <c r="AB6" s="216">
        <v>0</v>
      </c>
      <c r="AC6" s="216">
        <v>14.12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441.8</v>
      </c>
      <c r="L7" s="216">
        <v>18.399999999999999</v>
      </c>
      <c r="M7" s="216">
        <v>63.88</v>
      </c>
      <c r="N7" s="216">
        <v>52.73</v>
      </c>
      <c r="O7" s="216">
        <v>73.61</v>
      </c>
      <c r="P7" s="216">
        <v>31.74</v>
      </c>
      <c r="Q7" s="216">
        <v>7.05</v>
      </c>
      <c r="R7" s="216">
        <v>19.18</v>
      </c>
      <c r="S7" s="216">
        <v>11.78</v>
      </c>
      <c r="T7" s="216">
        <v>1.61</v>
      </c>
      <c r="U7" s="216">
        <v>49.46</v>
      </c>
      <c r="V7" s="216">
        <v>7.83</v>
      </c>
      <c r="W7" s="216">
        <v>19.579999999999998</v>
      </c>
      <c r="X7" s="216">
        <v>62.24</v>
      </c>
      <c r="Y7" s="216">
        <v>0</v>
      </c>
      <c r="Z7" s="216">
        <v>58.72</v>
      </c>
      <c r="AA7" s="216">
        <v>33.299999999999997</v>
      </c>
      <c r="AB7" s="216">
        <v>0</v>
      </c>
      <c r="AC7" s="216">
        <v>14.12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441.8</v>
      </c>
      <c r="L8" s="216">
        <v>18.399999999999999</v>
      </c>
      <c r="M8" s="216">
        <v>63.88</v>
      </c>
      <c r="N8" s="216">
        <v>52.73</v>
      </c>
      <c r="O8" s="216">
        <v>73.61</v>
      </c>
      <c r="P8" s="216">
        <v>31.74</v>
      </c>
      <c r="Q8" s="216">
        <v>7.05</v>
      </c>
      <c r="R8" s="216">
        <v>19.18</v>
      </c>
      <c r="S8" s="216">
        <v>11.78</v>
      </c>
      <c r="T8" s="216">
        <v>1.61</v>
      </c>
      <c r="U8" s="216">
        <v>49.46</v>
      </c>
      <c r="V8" s="216">
        <v>7.63</v>
      </c>
      <c r="W8" s="216">
        <v>19.579999999999998</v>
      </c>
      <c r="X8" s="216">
        <v>62.24</v>
      </c>
      <c r="Y8" s="216">
        <v>0</v>
      </c>
      <c r="Z8" s="216">
        <v>58.72</v>
      </c>
      <c r="AA8" s="216">
        <v>33.299999999999997</v>
      </c>
      <c r="AB8" s="216">
        <v>0</v>
      </c>
      <c r="AC8" s="216">
        <v>14.12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441.8</v>
      </c>
      <c r="L9" s="216">
        <v>18.399999999999999</v>
      </c>
      <c r="M9" s="216">
        <v>63.88</v>
      </c>
      <c r="N9" s="216">
        <v>52.73</v>
      </c>
      <c r="O9" s="216">
        <v>73.61</v>
      </c>
      <c r="P9" s="216">
        <v>31.74</v>
      </c>
      <c r="Q9" s="216">
        <v>7.44</v>
      </c>
      <c r="R9" s="216">
        <v>19.18</v>
      </c>
      <c r="S9" s="216">
        <v>11.78</v>
      </c>
      <c r="T9" s="216">
        <v>1.61</v>
      </c>
      <c r="U9" s="216">
        <v>49.46</v>
      </c>
      <c r="V9" s="216">
        <v>7.63</v>
      </c>
      <c r="W9" s="216">
        <v>19.579999999999998</v>
      </c>
      <c r="X9" s="216">
        <v>62.24</v>
      </c>
      <c r="Y9" s="216">
        <v>0</v>
      </c>
      <c r="Z9" s="216">
        <v>58.72</v>
      </c>
      <c r="AA9" s="216">
        <v>33.299999999999997</v>
      </c>
      <c r="AB9" s="216">
        <v>0</v>
      </c>
      <c r="AC9" s="216">
        <v>14.12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441.8</v>
      </c>
      <c r="L10" s="216">
        <v>18.399999999999999</v>
      </c>
      <c r="M10" s="216">
        <v>63.88</v>
      </c>
      <c r="N10" s="216">
        <v>52.73</v>
      </c>
      <c r="O10" s="216">
        <v>73.61</v>
      </c>
      <c r="P10" s="216">
        <v>31.74</v>
      </c>
      <c r="Q10" s="216">
        <v>7.62</v>
      </c>
      <c r="R10" s="216">
        <v>19.18</v>
      </c>
      <c r="S10" s="216">
        <v>11.78</v>
      </c>
      <c r="T10" s="216">
        <v>1.61</v>
      </c>
      <c r="U10" s="216">
        <v>49.46</v>
      </c>
      <c r="V10" s="216">
        <v>7.63</v>
      </c>
      <c r="W10" s="216">
        <v>19.579999999999998</v>
      </c>
      <c r="X10" s="216">
        <v>62.24</v>
      </c>
      <c r="Y10" s="216">
        <v>0</v>
      </c>
      <c r="Z10" s="216">
        <v>58.72</v>
      </c>
      <c r="AA10" s="216">
        <v>33.299999999999997</v>
      </c>
      <c r="AB10" s="216">
        <v>0</v>
      </c>
      <c r="AC10" s="216">
        <v>14.12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441.8</v>
      </c>
      <c r="L11" s="216">
        <v>18.399999999999999</v>
      </c>
      <c r="M11" s="216">
        <v>63.88</v>
      </c>
      <c r="N11" s="216">
        <v>52.73</v>
      </c>
      <c r="O11" s="216">
        <v>73.61</v>
      </c>
      <c r="P11" s="216">
        <v>31.74</v>
      </c>
      <c r="Q11" s="216">
        <v>7.62</v>
      </c>
      <c r="R11" s="216">
        <v>19.18</v>
      </c>
      <c r="S11" s="216">
        <v>11.78</v>
      </c>
      <c r="T11" s="216">
        <v>1.61</v>
      </c>
      <c r="U11" s="216">
        <v>49.46</v>
      </c>
      <c r="V11" s="216">
        <v>7.63</v>
      </c>
      <c r="W11" s="216">
        <v>19.579999999999998</v>
      </c>
      <c r="X11" s="216">
        <v>62.24</v>
      </c>
      <c r="Y11" s="216">
        <v>0</v>
      </c>
      <c r="Z11" s="216">
        <v>58.72</v>
      </c>
      <c r="AA11" s="216">
        <v>33.299999999999997</v>
      </c>
      <c r="AB11" s="216">
        <v>0</v>
      </c>
      <c r="AC11" s="216">
        <v>14.12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441.8</v>
      </c>
      <c r="L12" s="216">
        <v>18.399999999999999</v>
      </c>
      <c r="M12" s="216">
        <v>63.88</v>
      </c>
      <c r="N12" s="216">
        <v>52.73</v>
      </c>
      <c r="O12" s="216">
        <v>73.61</v>
      </c>
      <c r="P12" s="216">
        <v>31.74</v>
      </c>
      <c r="Q12" s="216">
        <v>7.62</v>
      </c>
      <c r="R12" s="216">
        <v>19.18</v>
      </c>
      <c r="S12" s="216">
        <v>11.78</v>
      </c>
      <c r="T12" s="216">
        <v>1.61</v>
      </c>
      <c r="U12" s="216">
        <v>49.46</v>
      </c>
      <c r="V12" s="216">
        <v>7.63</v>
      </c>
      <c r="W12" s="216">
        <v>19.579999999999998</v>
      </c>
      <c r="X12" s="216">
        <v>62.24</v>
      </c>
      <c r="Y12" s="216">
        <v>0</v>
      </c>
      <c r="Z12" s="216">
        <v>58.72</v>
      </c>
      <c r="AA12" s="216">
        <v>33.299999999999997</v>
      </c>
      <c r="AB12" s="216">
        <v>0</v>
      </c>
      <c r="AC12" s="216">
        <v>14.12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441.8</v>
      </c>
      <c r="L13" s="216">
        <v>18.399999999999999</v>
      </c>
      <c r="M13" s="216">
        <v>63.88</v>
      </c>
      <c r="N13" s="216">
        <v>52.73</v>
      </c>
      <c r="O13" s="216">
        <v>73.61</v>
      </c>
      <c r="P13" s="216">
        <v>31.74</v>
      </c>
      <c r="Q13" s="216">
        <v>7.62</v>
      </c>
      <c r="R13" s="216">
        <v>19.18</v>
      </c>
      <c r="S13" s="216">
        <v>11.78</v>
      </c>
      <c r="T13" s="216">
        <v>1.61</v>
      </c>
      <c r="U13" s="216">
        <v>49.46</v>
      </c>
      <c r="V13" s="216">
        <v>7.63</v>
      </c>
      <c r="W13" s="216">
        <v>19.579999999999998</v>
      </c>
      <c r="X13" s="216">
        <v>62.24</v>
      </c>
      <c r="Y13" s="216">
        <v>0</v>
      </c>
      <c r="Z13" s="216">
        <v>58.72</v>
      </c>
      <c r="AA13" s="216">
        <v>33.299999999999997</v>
      </c>
      <c r="AB13" s="216">
        <v>0</v>
      </c>
      <c r="AC13" s="216">
        <v>14.12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441.8</v>
      </c>
      <c r="L14" s="216">
        <v>18.399999999999999</v>
      </c>
      <c r="M14" s="216">
        <v>63.88</v>
      </c>
      <c r="N14" s="216">
        <v>52.73</v>
      </c>
      <c r="O14" s="216">
        <v>73.61</v>
      </c>
      <c r="P14" s="216">
        <v>31.74</v>
      </c>
      <c r="Q14" s="216">
        <v>7.62</v>
      </c>
      <c r="R14" s="216">
        <v>19.18</v>
      </c>
      <c r="S14" s="216">
        <v>11.78</v>
      </c>
      <c r="T14" s="216">
        <v>1.61</v>
      </c>
      <c r="U14" s="216">
        <v>49.46</v>
      </c>
      <c r="V14" s="216">
        <v>7.63</v>
      </c>
      <c r="W14" s="216">
        <v>19.579999999999998</v>
      </c>
      <c r="X14" s="216">
        <v>62.24</v>
      </c>
      <c r="Y14" s="216">
        <v>0</v>
      </c>
      <c r="Z14" s="216">
        <v>58.72</v>
      </c>
      <c r="AA14" s="216">
        <v>33.299999999999997</v>
      </c>
      <c r="AB14" s="216">
        <v>0</v>
      </c>
      <c r="AC14" s="216">
        <v>14.12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431</v>
      </c>
      <c r="L15" s="216">
        <v>18.399999999999999</v>
      </c>
      <c r="M15" s="216">
        <v>63.88</v>
      </c>
      <c r="N15" s="216">
        <v>52.73</v>
      </c>
      <c r="O15" s="216">
        <v>73.61</v>
      </c>
      <c r="P15" s="216">
        <v>31.74</v>
      </c>
      <c r="Q15" s="216">
        <v>9.39</v>
      </c>
      <c r="R15" s="216">
        <v>19.18</v>
      </c>
      <c r="S15" s="216">
        <v>11.78</v>
      </c>
      <c r="T15" s="216">
        <v>1.61</v>
      </c>
      <c r="U15" s="216">
        <v>49.46</v>
      </c>
      <c r="V15" s="216">
        <v>7.63</v>
      </c>
      <c r="W15" s="216">
        <v>19.21</v>
      </c>
      <c r="X15" s="216">
        <v>62.24</v>
      </c>
      <c r="Y15" s="216">
        <v>0</v>
      </c>
      <c r="Z15" s="216">
        <v>58.72</v>
      </c>
      <c r="AA15" s="216">
        <v>33.299999999999997</v>
      </c>
      <c r="AB15" s="216">
        <v>0</v>
      </c>
      <c r="AC15" s="216">
        <v>14.12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431</v>
      </c>
      <c r="L16" s="216">
        <v>18.399999999999999</v>
      </c>
      <c r="M16" s="216">
        <v>63.88</v>
      </c>
      <c r="N16" s="216">
        <v>52.73</v>
      </c>
      <c r="O16" s="216">
        <v>73.61</v>
      </c>
      <c r="P16" s="216">
        <v>31.74</v>
      </c>
      <c r="Q16" s="216">
        <v>9.39</v>
      </c>
      <c r="R16" s="216">
        <v>19.18</v>
      </c>
      <c r="S16" s="216">
        <v>11.78</v>
      </c>
      <c r="T16" s="216">
        <v>1.61</v>
      </c>
      <c r="U16" s="216">
        <v>49.46</v>
      </c>
      <c r="V16" s="216">
        <v>7.63</v>
      </c>
      <c r="W16" s="216">
        <v>19.21</v>
      </c>
      <c r="X16" s="216">
        <v>62.24</v>
      </c>
      <c r="Y16" s="216">
        <v>0</v>
      </c>
      <c r="Z16" s="216">
        <v>58.72</v>
      </c>
      <c r="AA16" s="216">
        <v>33.299999999999997</v>
      </c>
      <c r="AB16" s="216">
        <v>0</v>
      </c>
      <c r="AC16" s="216">
        <v>14.12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431</v>
      </c>
      <c r="L17" s="216">
        <v>18.399999999999999</v>
      </c>
      <c r="M17" s="216">
        <v>63.88</v>
      </c>
      <c r="N17" s="216">
        <v>52.73</v>
      </c>
      <c r="O17" s="216">
        <v>73.61</v>
      </c>
      <c r="P17" s="216">
        <v>31.74</v>
      </c>
      <c r="Q17" s="216">
        <v>9.39</v>
      </c>
      <c r="R17" s="216">
        <v>19.18</v>
      </c>
      <c r="S17" s="216">
        <v>11.78</v>
      </c>
      <c r="T17" s="216">
        <v>1.61</v>
      </c>
      <c r="U17" s="216">
        <v>49.46</v>
      </c>
      <c r="V17" s="216">
        <v>7.63</v>
      </c>
      <c r="W17" s="216">
        <v>19.21</v>
      </c>
      <c r="X17" s="216">
        <v>62.24</v>
      </c>
      <c r="Y17" s="216">
        <v>0</v>
      </c>
      <c r="Z17" s="216">
        <v>58.72</v>
      </c>
      <c r="AA17" s="216">
        <v>33.299999999999997</v>
      </c>
      <c r="AB17" s="216">
        <v>0</v>
      </c>
      <c r="AC17" s="216">
        <v>14.12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431</v>
      </c>
      <c r="L18" s="216">
        <v>18.399999999999999</v>
      </c>
      <c r="M18" s="216">
        <v>63.88</v>
      </c>
      <c r="N18" s="216">
        <v>52.73</v>
      </c>
      <c r="O18" s="216">
        <v>73.61</v>
      </c>
      <c r="P18" s="216">
        <v>31.74</v>
      </c>
      <c r="Q18" s="216">
        <v>9.39</v>
      </c>
      <c r="R18" s="216">
        <v>19.18</v>
      </c>
      <c r="S18" s="216">
        <v>11.78</v>
      </c>
      <c r="T18" s="216">
        <v>1.61</v>
      </c>
      <c r="U18" s="216">
        <v>49.46</v>
      </c>
      <c r="V18" s="216">
        <v>7.63</v>
      </c>
      <c r="W18" s="216">
        <v>19.21</v>
      </c>
      <c r="X18" s="216">
        <v>62.24</v>
      </c>
      <c r="Y18" s="216">
        <v>0</v>
      </c>
      <c r="Z18" s="216">
        <v>58.72</v>
      </c>
      <c r="AA18" s="216">
        <v>33.299999999999997</v>
      </c>
      <c r="AB18" s="216">
        <v>0</v>
      </c>
      <c r="AC18" s="216">
        <v>14.12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431</v>
      </c>
      <c r="L19" s="216">
        <v>18.399999999999999</v>
      </c>
      <c r="M19" s="216">
        <v>63.88</v>
      </c>
      <c r="N19" s="216">
        <v>52.73</v>
      </c>
      <c r="O19" s="216">
        <v>73.61</v>
      </c>
      <c r="P19" s="216">
        <v>31.74</v>
      </c>
      <c r="Q19" s="216">
        <v>9.39</v>
      </c>
      <c r="R19" s="216">
        <v>19.18</v>
      </c>
      <c r="S19" s="216">
        <v>11.78</v>
      </c>
      <c r="T19" s="216">
        <v>1.61</v>
      </c>
      <c r="U19" s="216">
        <v>49.46</v>
      </c>
      <c r="V19" s="216">
        <v>7.63</v>
      </c>
      <c r="W19" s="216">
        <v>19.21</v>
      </c>
      <c r="X19" s="216">
        <v>62.24</v>
      </c>
      <c r="Y19" s="216">
        <v>0</v>
      </c>
      <c r="Z19" s="216">
        <v>58.72</v>
      </c>
      <c r="AA19" s="216">
        <v>33.299999999999997</v>
      </c>
      <c r="AB19" s="216">
        <v>0</v>
      </c>
      <c r="AC19" s="216">
        <v>14.12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431</v>
      </c>
      <c r="L20" s="216">
        <v>18.399999999999999</v>
      </c>
      <c r="M20" s="216">
        <v>63.88</v>
      </c>
      <c r="N20" s="216">
        <v>52.73</v>
      </c>
      <c r="O20" s="216">
        <v>73.61</v>
      </c>
      <c r="P20" s="216">
        <v>31.74</v>
      </c>
      <c r="Q20" s="216">
        <v>9.39</v>
      </c>
      <c r="R20" s="216">
        <v>19.18</v>
      </c>
      <c r="S20" s="216">
        <v>11.78</v>
      </c>
      <c r="T20" s="216">
        <v>1.61</v>
      </c>
      <c r="U20" s="216">
        <v>49.46</v>
      </c>
      <c r="V20" s="216">
        <v>7.63</v>
      </c>
      <c r="W20" s="216">
        <v>19.21</v>
      </c>
      <c r="X20" s="216">
        <v>62.24</v>
      </c>
      <c r="Y20" s="216">
        <v>0</v>
      </c>
      <c r="Z20" s="216">
        <v>58.72</v>
      </c>
      <c r="AA20" s="216">
        <v>33.299999999999997</v>
      </c>
      <c r="AB20" s="216">
        <v>0</v>
      </c>
      <c r="AC20" s="216">
        <v>14.12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431</v>
      </c>
      <c r="L21" s="216">
        <v>18.399999999999999</v>
      </c>
      <c r="M21" s="216">
        <v>63.88</v>
      </c>
      <c r="N21" s="216">
        <v>52.73</v>
      </c>
      <c r="O21" s="216">
        <v>73.61</v>
      </c>
      <c r="P21" s="216">
        <v>31.74</v>
      </c>
      <c r="Q21" s="216">
        <v>9.31</v>
      </c>
      <c r="R21" s="216">
        <v>19.18</v>
      </c>
      <c r="S21" s="216">
        <v>11.78</v>
      </c>
      <c r="T21" s="216">
        <v>1.61</v>
      </c>
      <c r="U21" s="216">
        <v>49.46</v>
      </c>
      <c r="V21" s="216">
        <v>7.63</v>
      </c>
      <c r="W21" s="216">
        <v>19.21</v>
      </c>
      <c r="X21" s="216">
        <v>62.24</v>
      </c>
      <c r="Y21" s="216">
        <v>0</v>
      </c>
      <c r="Z21" s="216">
        <v>58.72</v>
      </c>
      <c r="AA21" s="216">
        <v>33.299999999999997</v>
      </c>
      <c r="AB21" s="216">
        <v>0</v>
      </c>
      <c r="AC21" s="216">
        <v>14.12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431</v>
      </c>
      <c r="L22" s="216">
        <v>18.399999999999999</v>
      </c>
      <c r="M22" s="216">
        <v>63.88</v>
      </c>
      <c r="N22" s="216">
        <v>52.73</v>
      </c>
      <c r="O22" s="216">
        <v>73.61</v>
      </c>
      <c r="P22" s="216">
        <v>31.74</v>
      </c>
      <c r="Q22" s="216">
        <v>9.31</v>
      </c>
      <c r="R22" s="216">
        <v>19.18</v>
      </c>
      <c r="S22" s="216">
        <v>11.78</v>
      </c>
      <c r="T22" s="216">
        <v>1.61</v>
      </c>
      <c r="U22" s="216">
        <v>49.46</v>
      </c>
      <c r="V22" s="216">
        <v>7.63</v>
      </c>
      <c r="W22" s="216">
        <v>19.21</v>
      </c>
      <c r="X22" s="216">
        <v>62.24</v>
      </c>
      <c r="Y22" s="216">
        <v>0</v>
      </c>
      <c r="Z22" s="216">
        <v>58.72</v>
      </c>
      <c r="AA22" s="216">
        <v>33.299999999999997</v>
      </c>
      <c r="AB22" s="216">
        <v>0</v>
      </c>
      <c r="AC22" s="216">
        <v>14.12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431</v>
      </c>
      <c r="L23" s="216">
        <v>18.399999999999999</v>
      </c>
      <c r="M23" s="216">
        <v>63.88</v>
      </c>
      <c r="N23" s="216">
        <v>52.73</v>
      </c>
      <c r="O23" s="216">
        <v>73.61</v>
      </c>
      <c r="P23" s="216">
        <v>31.74</v>
      </c>
      <c r="Q23" s="216">
        <v>9.31</v>
      </c>
      <c r="R23" s="216">
        <v>19.18</v>
      </c>
      <c r="S23" s="216">
        <v>11.78</v>
      </c>
      <c r="T23" s="216">
        <v>1.61</v>
      </c>
      <c r="U23" s="216">
        <v>49.46</v>
      </c>
      <c r="V23" s="216">
        <v>7.63</v>
      </c>
      <c r="W23" s="216">
        <v>19.34</v>
      </c>
      <c r="X23" s="216">
        <v>62.24</v>
      </c>
      <c r="Y23" s="216">
        <v>0</v>
      </c>
      <c r="Z23" s="216">
        <v>58.72</v>
      </c>
      <c r="AA23" s="216">
        <v>33.299999999999997</v>
      </c>
      <c r="AB23" s="216">
        <v>0</v>
      </c>
      <c r="AC23" s="216">
        <v>14.12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431</v>
      </c>
      <c r="L24" s="216">
        <v>18.399999999999999</v>
      </c>
      <c r="M24" s="216">
        <v>63.88</v>
      </c>
      <c r="N24" s="216">
        <v>52.73</v>
      </c>
      <c r="O24" s="216">
        <v>73.61</v>
      </c>
      <c r="P24" s="216">
        <v>31.74</v>
      </c>
      <c r="Q24" s="216">
        <v>9.31</v>
      </c>
      <c r="R24" s="216">
        <v>19.18</v>
      </c>
      <c r="S24" s="216">
        <v>11.78</v>
      </c>
      <c r="T24" s="216">
        <v>1.61</v>
      </c>
      <c r="U24" s="216">
        <v>49.46</v>
      </c>
      <c r="V24" s="216">
        <v>7.63</v>
      </c>
      <c r="W24" s="216">
        <v>19.34</v>
      </c>
      <c r="X24" s="216">
        <v>62.24</v>
      </c>
      <c r="Y24" s="216">
        <v>0</v>
      </c>
      <c r="Z24" s="216">
        <v>58.72</v>
      </c>
      <c r="AA24" s="216">
        <v>33.299999999999997</v>
      </c>
      <c r="AB24" s="216">
        <v>0</v>
      </c>
      <c r="AC24" s="216">
        <v>14.12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431.8</v>
      </c>
      <c r="L25" s="216">
        <v>18.399999999999999</v>
      </c>
      <c r="M25" s="216">
        <v>63.88</v>
      </c>
      <c r="N25" s="216">
        <v>52.73</v>
      </c>
      <c r="O25" s="216">
        <v>73.61</v>
      </c>
      <c r="P25" s="216">
        <v>31.74</v>
      </c>
      <c r="Q25" s="216">
        <v>9.31</v>
      </c>
      <c r="R25" s="216">
        <v>19.18</v>
      </c>
      <c r="S25" s="216">
        <v>11.78</v>
      </c>
      <c r="T25" s="216">
        <v>1.61</v>
      </c>
      <c r="U25" s="216">
        <v>49.46</v>
      </c>
      <c r="V25" s="216">
        <v>7.63</v>
      </c>
      <c r="W25" s="216">
        <v>19.34</v>
      </c>
      <c r="X25" s="216">
        <v>62.24</v>
      </c>
      <c r="Y25" s="216">
        <v>0</v>
      </c>
      <c r="Z25" s="216">
        <v>58.72</v>
      </c>
      <c r="AA25" s="216">
        <v>33.299999999999997</v>
      </c>
      <c r="AB25" s="216">
        <v>0</v>
      </c>
      <c r="AC25" s="216">
        <v>14.12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431.8</v>
      </c>
      <c r="L26" s="216">
        <v>18.399999999999999</v>
      </c>
      <c r="M26" s="216">
        <v>63.88</v>
      </c>
      <c r="N26" s="216">
        <v>52.73</v>
      </c>
      <c r="O26" s="216">
        <v>73.61</v>
      </c>
      <c r="P26" s="216">
        <v>31.74</v>
      </c>
      <c r="Q26" s="216">
        <v>9.31</v>
      </c>
      <c r="R26" s="216">
        <v>19.18</v>
      </c>
      <c r="S26" s="216">
        <v>11.78</v>
      </c>
      <c r="T26" s="216">
        <v>1.61</v>
      </c>
      <c r="U26" s="216">
        <v>49.46</v>
      </c>
      <c r="V26" s="216">
        <v>7.63</v>
      </c>
      <c r="W26" s="216">
        <v>19.34</v>
      </c>
      <c r="X26" s="216">
        <v>62.24</v>
      </c>
      <c r="Y26" s="216">
        <v>0</v>
      </c>
      <c r="Z26" s="216">
        <v>58.72</v>
      </c>
      <c r="AA26" s="216">
        <v>33.299999999999997</v>
      </c>
      <c r="AB26" s="216">
        <v>0</v>
      </c>
      <c r="AC26" s="216">
        <v>14.12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431.8</v>
      </c>
      <c r="L27" s="216">
        <v>18.399999999999999</v>
      </c>
      <c r="M27" s="216">
        <v>63.88</v>
      </c>
      <c r="N27" s="216">
        <v>52.73</v>
      </c>
      <c r="O27" s="216">
        <v>73.61</v>
      </c>
      <c r="P27" s="216">
        <v>31.74</v>
      </c>
      <c r="Q27" s="216">
        <v>9.31</v>
      </c>
      <c r="R27" s="216">
        <v>19.18</v>
      </c>
      <c r="S27" s="216">
        <v>11.78</v>
      </c>
      <c r="T27" s="216">
        <v>1.61</v>
      </c>
      <c r="U27" s="216">
        <v>49.46</v>
      </c>
      <c r="V27" s="216">
        <v>7.63</v>
      </c>
      <c r="W27" s="216">
        <v>19.34</v>
      </c>
      <c r="X27" s="216">
        <v>62.24</v>
      </c>
      <c r="Y27" s="216">
        <v>0</v>
      </c>
      <c r="Z27" s="216">
        <v>58.72</v>
      </c>
      <c r="AA27" s="216">
        <v>33.299999999999997</v>
      </c>
      <c r="AB27" s="216">
        <v>0</v>
      </c>
      <c r="AC27" s="216">
        <v>14.12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431.8</v>
      </c>
      <c r="L28" s="216">
        <v>18.399999999999999</v>
      </c>
      <c r="M28" s="216">
        <v>63.88</v>
      </c>
      <c r="N28" s="216">
        <v>52.73</v>
      </c>
      <c r="O28" s="216">
        <v>73.61</v>
      </c>
      <c r="P28" s="216">
        <v>31.74</v>
      </c>
      <c r="Q28" s="216">
        <v>9.31</v>
      </c>
      <c r="R28" s="216">
        <v>19.18</v>
      </c>
      <c r="S28" s="216">
        <v>11.78</v>
      </c>
      <c r="T28" s="216">
        <v>1.61</v>
      </c>
      <c r="U28" s="216">
        <v>49.46</v>
      </c>
      <c r="V28" s="216">
        <v>7.63</v>
      </c>
      <c r="W28" s="216">
        <v>19.34</v>
      </c>
      <c r="X28" s="216">
        <v>62.24</v>
      </c>
      <c r="Y28" s="216">
        <v>0</v>
      </c>
      <c r="Z28" s="216">
        <v>58.72</v>
      </c>
      <c r="AA28" s="216">
        <v>33.299999999999997</v>
      </c>
      <c r="AB28" s="216">
        <v>0</v>
      </c>
      <c r="AC28" s="216">
        <v>14.12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1.65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386.52</v>
      </c>
      <c r="L29" s="216">
        <v>18.399999999999999</v>
      </c>
      <c r="M29" s="216">
        <v>63.88</v>
      </c>
      <c r="N29" s="216">
        <v>52.73</v>
      </c>
      <c r="O29" s="216">
        <v>73.61</v>
      </c>
      <c r="P29" s="216">
        <v>31.74</v>
      </c>
      <c r="Q29" s="216">
        <v>9.31</v>
      </c>
      <c r="R29" s="216">
        <v>19.18</v>
      </c>
      <c r="S29" s="216">
        <v>11.78</v>
      </c>
      <c r="T29" s="216">
        <v>1.61</v>
      </c>
      <c r="U29" s="216">
        <v>49.46</v>
      </c>
      <c r="V29" s="216">
        <v>7.63</v>
      </c>
      <c r="W29" s="216">
        <v>19.34</v>
      </c>
      <c r="X29" s="216">
        <v>62.24</v>
      </c>
      <c r="Y29" s="216">
        <v>0</v>
      </c>
      <c r="Z29" s="216">
        <v>58.72</v>
      </c>
      <c r="AA29" s="216">
        <v>33.299999999999997</v>
      </c>
      <c r="AB29" s="216">
        <v>0</v>
      </c>
      <c r="AC29" s="216">
        <v>14.12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10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316.63</v>
      </c>
      <c r="L30" s="216">
        <v>18.399999999999999</v>
      </c>
      <c r="M30" s="216">
        <v>63.88</v>
      </c>
      <c r="N30" s="216">
        <v>52.73</v>
      </c>
      <c r="O30" s="216">
        <v>73.61</v>
      </c>
      <c r="P30" s="216">
        <v>31.74</v>
      </c>
      <c r="Q30" s="216">
        <v>9.31</v>
      </c>
      <c r="R30" s="216">
        <v>19.18</v>
      </c>
      <c r="S30" s="216">
        <v>11.78</v>
      </c>
      <c r="T30" s="216">
        <v>1.61</v>
      </c>
      <c r="U30" s="216">
        <v>49.46</v>
      </c>
      <c r="V30" s="216">
        <v>7.63</v>
      </c>
      <c r="W30" s="216">
        <v>19.34</v>
      </c>
      <c r="X30" s="216">
        <v>62.24</v>
      </c>
      <c r="Y30" s="216">
        <v>0</v>
      </c>
      <c r="Z30" s="216">
        <v>58.72</v>
      </c>
      <c r="AA30" s="216">
        <v>33.299999999999997</v>
      </c>
      <c r="AB30" s="216">
        <v>0</v>
      </c>
      <c r="AC30" s="216">
        <v>14.12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23.4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326.64</v>
      </c>
      <c r="L31" s="216">
        <v>18.399999999999999</v>
      </c>
      <c r="M31" s="216">
        <v>63.88</v>
      </c>
      <c r="N31" s="216">
        <v>52.73</v>
      </c>
      <c r="O31" s="216">
        <v>73.61</v>
      </c>
      <c r="P31" s="216">
        <v>31.74</v>
      </c>
      <c r="Q31" s="216">
        <v>9.31</v>
      </c>
      <c r="R31" s="216">
        <v>19.18</v>
      </c>
      <c r="S31" s="216">
        <v>11.78</v>
      </c>
      <c r="T31" s="216">
        <v>1.61</v>
      </c>
      <c r="U31" s="216">
        <v>49.46</v>
      </c>
      <c r="V31" s="216">
        <v>7.63</v>
      </c>
      <c r="W31" s="216">
        <v>19.34</v>
      </c>
      <c r="X31" s="216">
        <v>62.24</v>
      </c>
      <c r="Y31" s="216">
        <v>0</v>
      </c>
      <c r="Z31" s="216">
        <v>58.72</v>
      </c>
      <c r="AA31" s="216">
        <v>33.299999999999997</v>
      </c>
      <c r="AB31" s="216">
        <v>0</v>
      </c>
      <c r="AC31" s="216">
        <v>8.8699999999999992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35.99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286.62</v>
      </c>
      <c r="L32" s="216">
        <v>10.57</v>
      </c>
      <c r="M32" s="216">
        <v>63.88</v>
      </c>
      <c r="N32" s="216">
        <v>52.73</v>
      </c>
      <c r="O32" s="216">
        <v>73.61</v>
      </c>
      <c r="P32" s="216">
        <v>31.74</v>
      </c>
      <c r="Q32" s="216">
        <v>2.88</v>
      </c>
      <c r="R32" s="216">
        <v>5.76</v>
      </c>
      <c r="S32" s="216">
        <v>3.84</v>
      </c>
      <c r="T32" s="216">
        <v>0</v>
      </c>
      <c r="U32" s="216">
        <v>49.46</v>
      </c>
      <c r="V32" s="216">
        <v>7.63</v>
      </c>
      <c r="W32" s="216">
        <v>19.34</v>
      </c>
      <c r="X32" s="216">
        <v>62.24</v>
      </c>
      <c r="Y32" s="216">
        <v>0</v>
      </c>
      <c r="Z32" s="216">
        <v>58.72</v>
      </c>
      <c r="AA32" s="216">
        <v>17.48</v>
      </c>
      <c r="AB32" s="216">
        <v>0</v>
      </c>
      <c r="AC32" s="216">
        <v>14.12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44.21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269</v>
      </c>
      <c r="L33" s="216">
        <v>10.57</v>
      </c>
      <c r="M33" s="216">
        <v>63.88</v>
      </c>
      <c r="N33" s="216">
        <v>52.73</v>
      </c>
      <c r="O33" s="216">
        <v>73.61</v>
      </c>
      <c r="P33" s="216">
        <v>31.74</v>
      </c>
      <c r="Q33" s="216">
        <v>3</v>
      </c>
      <c r="R33" s="216">
        <v>5.76</v>
      </c>
      <c r="S33" s="216">
        <v>4</v>
      </c>
      <c r="T33" s="216">
        <v>0.18</v>
      </c>
      <c r="U33" s="216">
        <v>49.46</v>
      </c>
      <c r="V33" s="216">
        <v>2.88</v>
      </c>
      <c r="W33" s="216">
        <v>5.75</v>
      </c>
      <c r="X33" s="216">
        <v>62.24</v>
      </c>
      <c r="Y33" s="216">
        <v>0</v>
      </c>
      <c r="Z33" s="216">
        <v>31.78</v>
      </c>
      <c r="AA33" s="216">
        <v>13.45</v>
      </c>
      <c r="AB33" s="216">
        <v>0</v>
      </c>
      <c r="AC33" s="216">
        <v>14.12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45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269</v>
      </c>
      <c r="L34" s="216">
        <v>10.57</v>
      </c>
      <c r="M34" s="216">
        <v>63.88</v>
      </c>
      <c r="N34" s="216">
        <v>52.73</v>
      </c>
      <c r="O34" s="216">
        <v>73.61</v>
      </c>
      <c r="P34" s="216">
        <v>31.74</v>
      </c>
      <c r="Q34" s="216">
        <v>3</v>
      </c>
      <c r="R34" s="216">
        <v>5.76</v>
      </c>
      <c r="S34" s="216">
        <v>4</v>
      </c>
      <c r="T34" s="216">
        <v>0.16</v>
      </c>
      <c r="U34" s="216">
        <v>49.46</v>
      </c>
      <c r="V34" s="216">
        <v>2.88</v>
      </c>
      <c r="W34" s="216">
        <v>4.8499999999999996</v>
      </c>
      <c r="X34" s="216">
        <v>62.24</v>
      </c>
      <c r="Y34" s="216">
        <v>0</v>
      </c>
      <c r="Z34" s="216">
        <v>24.02</v>
      </c>
      <c r="AA34" s="216">
        <v>13.45</v>
      </c>
      <c r="AB34" s="216">
        <v>0</v>
      </c>
      <c r="AC34" s="216">
        <v>14.12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45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269</v>
      </c>
      <c r="L35" s="216">
        <v>10.57</v>
      </c>
      <c r="M35" s="216">
        <v>63.88</v>
      </c>
      <c r="N35" s="216">
        <v>52.73</v>
      </c>
      <c r="O35" s="216">
        <v>73.61</v>
      </c>
      <c r="P35" s="216">
        <v>31.74</v>
      </c>
      <c r="Q35" s="216">
        <v>2.88</v>
      </c>
      <c r="R35" s="216">
        <v>5.76</v>
      </c>
      <c r="S35" s="216">
        <v>3.96</v>
      </c>
      <c r="T35" s="216">
        <v>0.18</v>
      </c>
      <c r="U35" s="216">
        <v>49.71</v>
      </c>
      <c r="V35" s="216">
        <v>2.88</v>
      </c>
      <c r="W35" s="216">
        <v>4.8</v>
      </c>
      <c r="X35" s="216">
        <v>62.24</v>
      </c>
      <c r="Y35" s="216">
        <v>0</v>
      </c>
      <c r="Z35" s="216">
        <v>21.1</v>
      </c>
      <c r="AA35" s="216">
        <v>13.45</v>
      </c>
      <c r="AB35" s="216">
        <v>0</v>
      </c>
      <c r="AC35" s="216">
        <v>14.12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269</v>
      </c>
      <c r="L36" s="216">
        <v>10.57</v>
      </c>
      <c r="M36" s="216">
        <v>63.88</v>
      </c>
      <c r="N36" s="216">
        <v>52.73</v>
      </c>
      <c r="O36" s="216">
        <v>73.61</v>
      </c>
      <c r="P36" s="216">
        <v>31.74</v>
      </c>
      <c r="Q36" s="216">
        <v>2.88</v>
      </c>
      <c r="R36" s="216">
        <v>5.76</v>
      </c>
      <c r="S36" s="216">
        <v>3.96</v>
      </c>
      <c r="T36" s="216">
        <v>0.18</v>
      </c>
      <c r="U36" s="216">
        <v>49.73</v>
      </c>
      <c r="V36" s="216">
        <v>2.88</v>
      </c>
      <c r="W36" s="216">
        <v>4.8</v>
      </c>
      <c r="X36" s="216">
        <v>62.24</v>
      </c>
      <c r="Y36" s="216">
        <v>0</v>
      </c>
      <c r="Z36" s="216">
        <v>21.1</v>
      </c>
      <c r="AA36" s="216">
        <v>13.45</v>
      </c>
      <c r="AB36" s="216">
        <v>0</v>
      </c>
      <c r="AC36" s="216">
        <v>14.12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269.79000000000002</v>
      </c>
      <c r="L37" s="216">
        <v>10.57</v>
      </c>
      <c r="M37" s="216">
        <v>63.88</v>
      </c>
      <c r="N37" s="216">
        <v>52.73</v>
      </c>
      <c r="O37" s="216">
        <v>73.61</v>
      </c>
      <c r="P37" s="216">
        <v>31.74</v>
      </c>
      <c r="Q37" s="216">
        <v>2.88</v>
      </c>
      <c r="R37" s="216">
        <v>5.76</v>
      </c>
      <c r="S37" s="216">
        <v>3.96</v>
      </c>
      <c r="T37" s="216">
        <v>0.18</v>
      </c>
      <c r="U37" s="216">
        <v>49.73</v>
      </c>
      <c r="V37" s="216">
        <v>2.88</v>
      </c>
      <c r="W37" s="216">
        <v>4.75</v>
      </c>
      <c r="X37" s="216">
        <v>14.41</v>
      </c>
      <c r="Y37" s="216">
        <v>0</v>
      </c>
      <c r="Z37" s="216">
        <v>21.1</v>
      </c>
      <c r="AA37" s="216">
        <v>13.45</v>
      </c>
      <c r="AB37" s="216">
        <v>0</v>
      </c>
      <c r="AC37" s="216">
        <v>14.12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265.95999999999998</v>
      </c>
      <c r="L38" s="216">
        <v>10.57</v>
      </c>
      <c r="M38" s="216">
        <v>63.88</v>
      </c>
      <c r="N38" s="216">
        <v>52.73</v>
      </c>
      <c r="O38" s="216">
        <v>73.61</v>
      </c>
      <c r="P38" s="216">
        <v>31.74</v>
      </c>
      <c r="Q38" s="216">
        <v>2.88</v>
      </c>
      <c r="R38" s="216">
        <v>5.76</v>
      </c>
      <c r="S38" s="216">
        <v>3.96</v>
      </c>
      <c r="T38" s="216">
        <v>0.18</v>
      </c>
      <c r="U38" s="216">
        <v>49.73</v>
      </c>
      <c r="V38" s="216">
        <v>2.88</v>
      </c>
      <c r="W38" s="216">
        <v>4.75</v>
      </c>
      <c r="X38" s="216">
        <v>14.41</v>
      </c>
      <c r="Y38" s="216">
        <v>0</v>
      </c>
      <c r="Z38" s="216">
        <v>21.1</v>
      </c>
      <c r="AA38" s="216">
        <v>13.45</v>
      </c>
      <c r="AB38" s="216">
        <v>0</v>
      </c>
      <c r="AC38" s="216">
        <v>14.12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265.99</v>
      </c>
      <c r="L39" s="216">
        <v>10.57</v>
      </c>
      <c r="M39" s="216">
        <v>63.88</v>
      </c>
      <c r="N39" s="216">
        <v>52.73</v>
      </c>
      <c r="O39" s="216">
        <v>73.61</v>
      </c>
      <c r="P39" s="216">
        <v>31.74</v>
      </c>
      <c r="Q39" s="216">
        <v>4.5999999999999996</v>
      </c>
      <c r="R39" s="216">
        <v>5.76</v>
      </c>
      <c r="S39" s="216">
        <v>3.96</v>
      </c>
      <c r="T39" s="216">
        <v>0.18</v>
      </c>
      <c r="U39" s="216">
        <v>49.73</v>
      </c>
      <c r="V39" s="216">
        <v>2.88</v>
      </c>
      <c r="W39" s="216">
        <v>4.75</v>
      </c>
      <c r="X39" s="216">
        <v>14.41</v>
      </c>
      <c r="Y39" s="216">
        <v>0</v>
      </c>
      <c r="Z39" s="216">
        <v>21.1</v>
      </c>
      <c r="AA39" s="216">
        <v>13.45</v>
      </c>
      <c r="AB39" s="216">
        <v>0</v>
      </c>
      <c r="AC39" s="216">
        <v>14.12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268.32</v>
      </c>
      <c r="L40" s="216">
        <v>10.57</v>
      </c>
      <c r="M40" s="216">
        <v>63.88</v>
      </c>
      <c r="N40" s="216">
        <v>52.73</v>
      </c>
      <c r="O40" s="216">
        <v>73.61</v>
      </c>
      <c r="P40" s="216">
        <v>31.74</v>
      </c>
      <c r="Q40" s="216">
        <v>4.16</v>
      </c>
      <c r="R40" s="216">
        <v>5.76</v>
      </c>
      <c r="S40" s="216">
        <v>4</v>
      </c>
      <c r="T40" s="216">
        <v>0.18</v>
      </c>
      <c r="U40" s="216">
        <v>49.73</v>
      </c>
      <c r="V40" s="216">
        <v>2.88</v>
      </c>
      <c r="W40" s="216">
        <v>4.75</v>
      </c>
      <c r="X40" s="216">
        <v>14.41</v>
      </c>
      <c r="Y40" s="216">
        <v>0</v>
      </c>
      <c r="Z40" s="216">
        <v>21.1</v>
      </c>
      <c r="AA40" s="216">
        <v>13.45</v>
      </c>
      <c r="AB40" s="216">
        <v>0</v>
      </c>
      <c r="AC40" s="216">
        <v>14.12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269</v>
      </c>
      <c r="L41" s="216">
        <v>10.57</v>
      </c>
      <c r="M41" s="216">
        <v>63.88</v>
      </c>
      <c r="N41" s="216">
        <v>52.73</v>
      </c>
      <c r="O41" s="216">
        <v>73.61</v>
      </c>
      <c r="P41" s="216">
        <v>31.74</v>
      </c>
      <c r="Q41" s="216">
        <v>4.16</v>
      </c>
      <c r="R41" s="216">
        <v>5.76</v>
      </c>
      <c r="S41" s="216">
        <v>4.16</v>
      </c>
      <c r="T41" s="216">
        <v>0.19</v>
      </c>
      <c r="U41" s="216">
        <v>49.73</v>
      </c>
      <c r="V41" s="216">
        <v>2.77</v>
      </c>
      <c r="W41" s="216">
        <v>4.75</v>
      </c>
      <c r="X41" s="216">
        <v>14.41</v>
      </c>
      <c r="Y41" s="216">
        <v>0</v>
      </c>
      <c r="Z41" s="216">
        <v>21.1</v>
      </c>
      <c r="AA41" s="216">
        <v>13.45</v>
      </c>
      <c r="AB41" s="216">
        <v>0</v>
      </c>
      <c r="AC41" s="216">
        <v>14.12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269</v>
      </c>
      <c r="L42" s="216">
        <v>10.57</v>
      </c>
      <c r="M42" s="216">
        <v>63.88</v>
      </c>
      <c r="N42" s="216">
        <v>52.73</v>
      </c>
      <c r="O42" s="216">
        <v>73.61</v>
      </c>
      <c r="P42" s="216">
        <v>31.74</v>
      </c>
      <c r="Q42" s="216">
        <v>4.16</v>
      </c>
      <c r="R42" s="216">
        <v>5.76</v>
      </c>
      <c r="S42" s="216">
        <v>4.16</v>
      </c>
      <c r="T42" s="216">
        <v>0.19</v>
      </c>
      <c r="U42" s="216">
        <v>49.73</v>
      </c>
      <c r="V42" s="216">
        <v>2.74</v>
      </c>
      <c r="W42" s="216">
        <v>4.75</v>
      </c>
      <c r="X42" s="216">
        <v>14.41</v>
      </c>
      <c r="Y42" s="216">
        <v>0</v>
      </c>
      <c r="Z42" s="216">
        <v>21.1</v>
      </c>
      <c r="AA42" s="216">
        <v>13.45</v>
      </c>
      <c r="AB42" s="216">
        <v>0</v>
      </c>
      <c r="AC42" s="216">
        <v>14.12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269</v>
      </c>
      <c r="L43" s="216">
        <v>10.57</v>
      </c>
      <c r="M43" s="216">
        <v>63.88</v>
      </c>
      <c r="N43" s="216">
        <v>52.73</v>
      </c>
      <c r="O43" s="216">
        <v>73.61</v>
      </c>
      <c r="P43" s="216">
        <v>31.74</v>
      </c>
      <c r="Q43" s="216">
        <v>4.16</v>
      </c>
      <c r="R43" s="216">
        <v>5.76</v>
      </c>
      <c r="S43" s="216">
        <v>4.16</v>
      </c>
      <c r="T43" s="216">
        <v>0.18</v>
      </c>
      <c r="U43" s="216">
        <v>49.73</v>
      </c>
      <c r="V43" s="216">
        <v>2.88</v>
      </c>
      <c r="W43" s="216">
        <v>4.8</v>
      </c>
      <c r="X43" s="216">
        <v>61.97</v>
      </c>
      <c r="Y43" s="216">
        <v>0</v>
      </c>
      <c r="Z43" s="216">
        <v>19.22</v>
      </c>
      <c r="AA43" s="216">
        <v>13.45</v>
      </c>
      <c r="AB43" s="216">
        <v>0</v>
      </c>
      <c r="AC43" s="216">
        <v>14.12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269</v>
      </c>
      <c r="L44" s="216">
        <v>10.57</v>
      </c>
      <c r="M44" s="216">
        <v>63.88</v>
      </c>
      <c r="N44" s="216">
        <v>52.73</v>
      </c>
      <c r="O44" s="216">
        <v>73.61</v>
      </c>
      <c r="P44" s="216">
        <v>31.74</v>
      </c>
      <c r="Q44" s="216">
        <v>4.16</v>
      </c>
      <c r="R44" s="216">
        <v>5.76</v>
      </c>
      <c r="S44" s="216">
        <v>4.16</v>
      </c>
      <c r="T44" s="216">
        <v>0.18</v>
      </c>
      <c r="U44" s="216">
        <v>49.73</v>
      </c>
      <c r="V44" s="216">
        <v>2.88</v>
      </c>
      <c r="W44" s="216">
        <v>4.8</v>
      </c>
      <c r="X44" s="216">
        <v>62.24</v>
      </c>
      <c r="Y44" s="216">
        <v>0</v>
      </c>
      <c r="Z44" s="216">
        <v>19.22</v>
      </c>
      <c r="AA44" s="216">
        <v>13.45</v>
      </c>
      <c r="AB44" s="216">
        <v>0</v>
      </c>
      <c r="AC44" s="216">
        <v>14.12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269</v>
      </c>
      <c r="L45" s="216">
        <v>10.57</v>
      </c>
      <c r="M45" s="216">
        <v>63.88</v>
      </c>
      <c r="N45" s="216">
        <v>52.73</v>
      </c>
      <c r="O45" s="216">
        <v>73.61</v>
      </c>
      <c r="P45" s="216">
        <v>31.74</v>
      </c>
      <c r="Q45" s="216">
        <v>4.1900000000000004</v>
      </c>
      <c r="R45" s="216">
        <v>5.76</v>
      </c>
      <c r="S45" s="216">
        <v>4.12</v>
      </c>
      <c r="T45" s="216">
        <v>0.19</v>
      </c>
      <c r="U45" s="216">
        <v>49.73</v>
      </c>
      <c r="V45" s="216">
        <v>2.88</v>
      </c>
      <c r="W45" s="216">
        <v>4.8</v>
      </c>
      <c r="X45" s="216">
        <v>62.24</v>
      </c>
      <c r="Y45" s="216">
        <v>0</v>
      </c>
      <c r="Z45" s="216">
        <v>19.22</v>
      </c>
      <c r="AA45" s="216">
        <v>13.45</v>
      </c>
      <c r="AB45" s="216">
        <v>0</v>
      </c>
      <c r="AC45" s="216">
        <v>14.12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269</v>
      </c>
      <c r="L46" s="216">
        <v>10.57</v>
      </c>
      <c r="M46" s="216">
        <v>63.88</v>
      </c>
      <c r="N46" s="216">
        <v>52.73</v>
      </c>
      <c r="O46" s="216">
        <v>73.61</v>
      </c>
      <c r="P46" s="216">
        <v>31.74</v>
      </c>
      <c r="Q46" s="216">
        <v>4.1900000000000004</v>
      </c>
      <c r="R46" s="216">
        <v>5.76</v>
      </c>
      <c r="S46" s="216">
        <v>4.12</v>
      </c>
      <c r="T46" s="216">
        <v>0.19</v>
      </c>
      <c r="U46" s="216">
        <v>49.73</v>
      </c>
      <c r="V46" s="216">
        <v>2.88</v>
      </c>
      <c r="W46" s="216">
        <v>4.8</v>
      </c>
      <c r="X46" s="216">
        <v>62.24</v>
      </c>
      <c r="Y46" s="216">
        <v>0</v>
      </c>
      <c r="Z46" s="216">
        <v>19.22</v>
      </c>
      <c r="AA46" s="216">
        <v>13.45</v>
      </c>
      <c r="AB46" s="216">
        <v>0</v>
      </c>
      <c r="AC46" s="216">
        <v>14.02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258.43</v>
      </c>
      <c r="L47" s="216">
        <v>10.57</v>
      </c>
      <c r="M47" s="216">
        <v>63.88</v>
      </c>
      <c r="N47" s="216">
        <v>52.73</v>
      </c>
      <c r="O47" s="216">
        <v>73.61</v>
      </c>
      <c r="P47" s="216">
        <v>31.74</v>
      </c>
      <c r="Q47" s="216">
        <v>2.88</v>
      </c>
      <c r="R47" s="216">
        <v>5.76</v>
      </c>
      <c r="S47" s="216">
        <v>3.84</v>
      </c>
      <c r="T47" s="216">
        <v>0</v>
      </c>
      <c r="U47" s="216">
        <v>49.73</v>
      </c>
      <c r="V47" s="216">
        <v>2.88</v>
      </c>
      <c r="W47" s="216">
        <v>4.8</v>
      </c>
      <c r="X47" s="216">
        <v>62.24</v>
      </c>
      <c r="Y47" s="216">
        <v>0</v>
      </c>
      <c r="Z47" s="216">
        <v>18.62</v>
      </c>
      <c r="AA47" s="216">
        <v>13.45</v>
      </c>
      <c r="AB47" s="216">
        <v>0</v>
      </c>
      <c r="AC47" s="216">
        <v>13.71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258.43</v>
      </c>
      <c r="L48" s="216">
        <v>10.57</v>
      </c>
      <c r="M48" s="216">
        <v>63.88</v>
      </c>
      <c r="N48" s="216">
        <v>52.73</v>
      </c>
      <c r="O48" s="216">
        <v>73.61</v>
      </c>
      <c r="P48" s="216">
        <v>31.74</v>
      </c>
      <c r="Q48" s="216">
        <v>2.89</v>
      </c>
      <c r="R48" s="216">
        <v>5.76</v>
      </c>
      <c r="S48" s="216">
        <v>3.84</v>
      </c>
      <c r="T48" s="216">
        <v>0</v>
      </c>
      <c r="U48" s="216">
        <v>49.73</v>
      </c>
      <c r="V48" s="216">
        <v>2.88</v>
      </c>
      <c r="W48" s="216">
        <v>4.8</v>
      </c>
      <c r="X48" s="216">
        <v>62.24</v>
      </c>
      <c r="Y48" s="216">
        <v>0</v>
      </c>
      <c r="Z48" s="216">
        <v>18.62</v>
      </c>
      <c r="AA48" s="216">
        <v>13.45</v>
      </c>
      <c r="AB48" s="216">
        <v>0</v>
      </c>
      <c r="AC48" s="216">
        <v>13.71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269</v>
      </c>
      <c r="L49" s="216">
        <v>10.57</v>
      </c>
      <c r="M49" s="216">
        <v>63.88</v>
      </c>
      <c r="N49" s="216">
        <v>52.73</v>
      </c>
      <c r="O49" s="216">
        <v>73.61</v>
      </c>
      <c r="P49" s="216">
        <v>31.74</v>
      </c>
      <c r="Q49" s="216">
        <v>2.89</v>
      </c>
      <c r="R49" s="216">
        <v>5.76</v>
      </c>
      <c r="S49" s="216">
        <v>3.84</v>
      </c>
      <c r="T49" s="216">
        <v>0</v>
      </c>
      <c r="U49" s="216">
        <v>49.73</v>
      </c>
      <c r="V49" s="216">
        <v>2.88</v>
      </c>
      <c r="W49" s="216">
        <v>4.8</v>
      </c>
      <c r="X49" s="216">
        <v>62.24</v>
      </c>
      <c r="Y49" s="216">
        <v>0</v>
      </c>
      <c r="Z49" s="216">
        <v>18.62</v>
      </c>
      <c r="AA49" s="216">
        <v>13.45</v>
      </c>
      <c r="AB49" s="216">
        <v>0</v>
      </c>
      <c r="AC49" s="216">
        <v>13.71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269</v>
      </c>
      <c r="L50" s="216">
        <v>10.57</v>
      </c>
      <c r="M50" s="216">
        <v>63.88</v>
      </c>
      <c r="N50" s="216">
        <v>52.73</v>
      </c>
      <c r="O50" s="216">
        <v>73.61</v>
      </c>
      <c r="P50" s="216">
        <v>31.74</v>
      </c>
      <c r="Q50" s="216">
        <v>2.89</v>
      </c>
      <c r="R50" s="216">
        <v>5.76</v>
      </c>
      <c r="S50" s="216">
        <v>3.84</v>
      </c>
      <c r="T50" s="216">
        <v>0</v>
      </c>
      <c r="U50" s="216">
        <v>49.73</v>
      </c>
      <c r="V50" s="216">
        <v>2.88</v>
      </c>
      <c r="W50" s="216">
        <v>4.8</v>
      </c>
      <c r="X50" s="216">
        <v>62.24</v>
      </c>
      <c r="Y50" s="216">
        <v>0</v>
      </c>
      <c r="Z50" s="216">
        <v>18.62</v>
      </c>
      <c r="AA50" s="216">
        <v>13.45</v>
      </c>
      <c r="AB50" s="216">
        <v>0</v>
      </c>
      <c r="AC50" s="216">
        <v>13.71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268.25</v>
      </c>
      <c r="L51" s="216">
        <v>10.57</v>
      </c>
      <c r="M51" s="216">
        <v>63.88</v>
      </c>
      <c r="N51" s="216">
        <v>52.73</v>
      </c>
      <c r="O51" s="216">
        <v>73.61</v>
      </c>
      <c r="P51" s="216">
        <v>31.74</v>
      </c>
      <c r="Q51" s="216">
        <v>2.89</v>
      </c>
      <c r="R51" s="216">
        <v>5.76</v>
      </c>
      <c r="S51" s="216">
        <v>4.16</v>
      </c>
      <c r="T51" s="216">
        <v>0</v>
      </c>
      <c r="U51" s="216">
        <v>49.73</v>
      </c>
      <c r="V51" s="216">
        <v>2.88</v>
      </c>
      <c r="W51" s="216">
        <v>4.8</v>
      </c>
      <c r="X51" s="216">
        <v>62.24</v>
      </c>
      <c r="Y51" s="216">
        <v>0</v>
      </c>
      <c r="Z51" s="216">
        <v>61.12</v>
      </c>
      <c r="AA51" s="216">
        <v>13.68</v>
      </c>
      <c r="AB51" s="216">
        <v>0</v>
      </c>
      <c r="AC51" s="216">
        <v>13.71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268.25</v>
      </c>
      <c r="L52" s="216">
        <v>10.57</v>
      </c>
      <c r="M52" s="216">
        <v>63.88</v>
      </c>
      <c r="N52" s="216">
        <v>52.73</v>
      </c>
      <c r="O52" s="216">
        <v>73.61</v>
      </c>
      <c r="P52" s="216">
        <v>31.74</v>
      </c>
      <c r="Q52" s="216">
        <v>2.89</v>
      </c>
      <c r="R52" s="216">
        <v>5.76</v>
      </c>
      <c r="S52" s="216">
        <v>4.16</v>
      </c>
      <c r="T52" s="216">
        <v>0</v>
      </c>
      <c r="U52" s="216">
        <v>49.73</v>
      </c>
      <c r="V52" s="216">
        <v>2.88</v>
      </c>
      <c r="W52" s="216">
        <v>4.8</v>
      </c>
      <c r="X52" s="216">
        <v>62.24</v>
      </c>
      <c r="Y52" s="216">
        <v>0</v>
      </c>
      <c r="Z52" s="216">
        <v>61.12</v>
      </c>
      <c r="AA52" s="216">
        <v>13.68</v>
      </c>
      <c r="AB52" s="216">
        <v>0</v>
      </c>
      <c r="AC52" s="216">
        <v>8.68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267.70999999999998</v>
      </c>
      <c r="L53" s="216">
        <v>10.57</v>
      </c>
      <c r="M53" s="216">
        <v>63.88</v>
      </c>
      <c r="N53" s="216">
        <v>52.73</v>
      </c>
      <c r="O53" s="216">
        <v>73.61</v>
      </c>
      <c r="P53" s="216">
        <v>31.74</v>
      </c>
      <c r="Q53" s="216">
        <v>2.89</v>
      </c>
      <c r="R53" s="216">
        <v>19.190000000000001</v>
      </c>
      <c r="S53" s="216">
        <v>4.05</v>
      </c>
      <c r="T53" s="216">
        <v>0</v>
      </c>
      <c r="U53" s="216">
        <v>49.73</v>
      </c>
      <c r="V53" s="216">
        <v>8.74</v>
      </c>
      <c r="W53" s="216">
        <v>19.579999999999998</v>
      </c>
      <c r="X53" s="216">
        <v>62.24</v>
      </c>
      <c r="Y53" s="216">
        <v>0</v>
      </c>
      <c r="Z53" s="216">
        <v>58.72</v>
      </c>
      <c r="AA53" s="216">
        <v>14.17</v>
      </c>
      <c r="AB53" s="216">
        <v>0</v>
      </c>
      <c r="AC53" s="216">
        <v>8.68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267.70999999999998</v>
      </c>
      <c r="L54" s="216">
        <v>10.57</v>
      </c>
      <c r="M54" s="216">
        <v>63.88</v>
      </c>
      <c r="N54" s="216">
        <v>52.73</v>
      </c>
      <c r="O54" s="216">
        <v>73.61</v>
      </c>
      <c r="P54" s="216">
        <v>31.74</v>
      </c>
      <c r="Q54" s="216">
        <v>2.88</v>
      </c>
      <c r="R54" s="216">
        <v>19.190000000000001</v>
      </c>
      <c r="S54" s="216">
        <v>4.05</v>
      </c>
      <c r="T54" s="216">
        <v>0</v>
      </c>
      <c r="U54" s="216">
        <v>49.73</v>
      </c>
      <c r="V54" s="216">
        <v>8.74</v>
      </c>
      <c r="W54" s="216">
        <v>19.579999999999998</v>
      </c>
      <c r="X54" s="216">
        <v>62.24</v>
      </c>
      <c r="Y54" s="216">
        <v>0</v>
      </c>
      <c r="Z54" s="216">
        <v>58.72</v>
      </c>
      <c r="AA54" s="216">
        <v>14.17</v>
      </c>
      <c r="AB54" s="216">
        <v>0</v>
      </c>
      <c r="AC54" s="216">
        <v>8.68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266.36</v>
      </c>
      <c r="L55" s="216">
        <v>10.57</v>
      </c>
      <c r="M55" s="216">
        <v>63.88</v>
      </c>
      <c r="N55" s="216">
        <v>52.73</v>
      </c>
      <c r="O55" s="216">
        <v>73.61</v>
      </c>
      <c r="P55" s="216">
        <v>31.74</v>
      </c>
      <c r="Q55" s="216">
        <v>2.88</v>
      </c>
      <c r="R55" s="216">
        <v>19.190000000000001</v>
      </c>
      <c r="S55" s="216">
        <v>4</v>
      </c>
      <c r="T55" s="216">
        <v>0</v>
      </c>
      <c r="U55" s="216">
        <v>49.73</v>
      </c>
      <c r="V55" s="216">
        <v>8.75</v>
      </c>
      <c r="W55" s="216">
        <v>19.579999999999998</v>
      </c>
      <c r="X55" s="216">
        <v>62.24</v>
      </c>
      <c r="Y55" s="216">
        <v>0</v>
      </c>
      <c r="Z55" s="216">
        <v>58.72</v>
      </c>
      <c r="AA55" s="216">
        <v>13.98</v>
      </c>
      <c r="AB55" s="216">
        <v>0</v>
      </c>
      <c r="AC55" s="216">
        <v>13.71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266.36</v>
      </c>
      <c r="L56" s="216">
        <v>10.57</v>
      </c>
      <c r="M56" s="216">
        <v>63.88</v>
      </c>
      <c r="N56" s="216">
        <v>52.73</v>
      </c>
      <c r="O56" s="216">
        <v>73.61</v>
      </c>
      <c r="P56" s="216">
        <v>31.74</v>
      </c>
      <c r="Q56" s="216">
        <v>2.88</v>
      </c>
      <c r="R56" s="216">
        <v>19.190000000000001</v>
      </c>
      <c r="S56" s="216">
        <v>4</v>
      </c>
      <c r="T56" s="216">
        <v>0</v>
      </c>
      <c r="U56" s="216">
        <v>49.73</v>
      </c>
      <c r="V56" s="216">
        <v>8.75</v>
      </c>
      <c r="W56" s="216">
        <v>19.579999999999998</v>
      </c>
      <c r="X56" s="216">
        <v>62.24</v>
      </c>
      <c r="Y56" s="216">
        <v>0</v>
      </c>
      <c r="Z56" s="216">
        <v>58.72</v>
      </c>
      <c r="AA56" s="216">
        <v>13.97</v>
      </c>
      <c r="AB56" s="216">
        <v>0</v>
      </c>
      <c r="AC56" s="216">
        <v>13.71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266.35000000000002</v>
      </c>
      <c r="L57" s="216">
        <v>10.57</v>
      </c>
      <c r="M57" s="216">
        <v>63.88</v>
      </c>
      <c r="N57" s="216">
        <v>52.73</v>
      </c>
      <c r="O57" s="216">
        <v>73.61</v>
      </c>
      <c r="P57" s="216">
        <v>31.74</v>
      </c>
      <c r="Q57" s="216">
        <v>2.88</v>
      </c>
      <c r="R57" s="216">
        <v>19.190000000000001</v>
      </c>
      <c r="S57" s="216">
        <v>4</v>
      </c>
      <c r="T57" s="216">
        <v>0</v>
      </c>
      <c r="U57" s="216">
        <v>49.73</v>
      </c>
      <c r="V57" s="216">
        <v>8.74</v>
      </c>
      <c r="W57" s="216">
        <v>19.579999999999998</v>
      </c>
      <c r="X57" s="216">
        <v>62.24</v>
      </c>
      <c r="Y57" s="216">
        <v>0</v>
      </c>
      <c r="Z57" s="216">
        <v>58.72</v>
      </c>
      <c r="AA57" s="216">
        <v>33.299999999999997</v>
      </c>
      <c r="AB57" s="216">
        <v>0</v>
      </c>
      <c r="AC57" s="216">
        <v>13.71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266.35000000000002</v>
      </c>
      <c r="L58" s="216">
        <v>10.57</v>
      </c>
      <c r="M58" s="216">
        <v>63.88</v>
      </c>
      <c r="N58" s="216">
        <v>52.73</v>
      </c>
      <c r="O58" s="216">
        <v>73.61</v>
      </c>
      <c r="P58" s="216">
        <v>31.74</v>
      </c>
      <c r="Q58" s="216">
        <v>2.88</v>
      </c>
      <c r="R58" s="216">
        <v>19.190000000000001</v>
      </c>
      <c r="S58" s="216">
        <v>4</v>
      </c>
      <c r="T58" s="216">
        <v>0</v>
      </c>
      <c r="U58" s="216">
        <v>49.73</v>
      </c>
      <c r="V58" s="216">
        <v>8.74</v>
      </c>
      <c r="W58" s="216">
        <v>19.579999999999998</v>
      </c>
      <c r="X58" s="216">
        <v>62.24</v>
      </c>
      <c r="Y58" s="216">
        <v>0</v>
      </c>
      <c r="Z58" s="216">
        <v>58.72</v>
      </c>
      <c r="AA58" s="216">
        <v>33.299999999999997</v>
      </c>
      <c r="AB58" s="216">
        <v>0</v>
      </c>
      <c r="AC58" s="216">
        <v>13.71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265.60000000000002</v>
      </c>
      <c r="L59" s="216">
        <v>10.57</v>
      </c>
      <c r="M59" s="216">
        <v>63.88</v>
      </c>
      <c r="N59" s="216">
        <v>52.73</v>
      </c>
      <c r="O59" s="216">
        <v>73.61</v>
      </c>
      <c r="P59" s="216">
        <v>31.74</v>
      </c>
      <c r="Q59" s="216">
        <v>2.88</v>
      </c>
      <c r="R59" s="216">
        <v>17.7</v>
      </c>
      <c r="S59" s="216">
        <v>3.84</v>
      </c>
      <c r="T59" s="216">
        <v>0</v>
      </c>
      <c r="U59" s="216">
        <v>49.73</v>
      </c>
      <c r="V59" s="216">
        <v>8.74</v>
      </c>
      <c r="W59" s="216">
        <v>19.579999999999998</v>
      </c>
      <c r="X59" s="216">
        <v>62.24</v>
      </c>
      <c r="Y59" s="216">
        <v>0</v>
      </c>
      <c r="Z59" s="216">
        <v>58.72</v>
      </c>
      <c r="AA59" s="216">
        <v>33.299999999999997</v>
      </c>
      <c r="AB59" s="216">
        <v>0</v>
      </c>
      <c r="AC59" s="216">
        <v>13.71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-3.11</v>
      </c>
      <c r="AL59" s="216">
        <v>9.34</v>
      </c>
      <c r="AM59" s="216">
        <v>0</v>
      </c>
      <c r="AN59" s="216">
        <v>0</v>
      </c>
      <c r="AO59" s="216">
        <v>0</v>
      </c>
      <c r="AP59" s="216">
        <v>0</v>
      </c>
      <c r="AQ59" s="216">
        <v>45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265.60000000000002</v>
      </c>
      <c r="L60" s="216">
        <v>10.57</v>
      </c>
      <c r="M60" s="216">
        <v>63.88</v>
      </c>
      <c r="N60" s="216">
        <v>52.73</v>
      </c>
      <c r="O60" s="216">
        <v>73.61</v>
      </c>
      <c r="P60" s="216">
        <v>31.74</v>
      </c>
      <c r="Q60" s="216">
        <v>2.88</v>
      </c>
      <c r="R60" s="216">
        <v>19.18</v>
      </c>
      <c r="S60" s="216">
        <v>3.84</v>
      </c>
      <c r="T60" s="216">
        <v>0</v>
      </c>
      <c r="U60" s="216">
        <v>49.73</v>
      </c>
      <c r="V60" s="216">
        <v>8.74</v>
      </c>
      <c r="W60" s="216">
        <v>19.579999999999998</v>
      </c>
      <c r="X60" s="216">
        <v>62.24</v>
      </c>
      <c r="Y60" s="216">
        <v>0</v>
      </c>
      <c r="Z60" s="216">
        <v>58.72</v>
      </c>
      <c r="AA60" s="216">
        <v>33.299999999999997</v>
      </c>
      <c r="AB60" s="216">
        <v>0</v>
      </c>
      <c r="AC60" s="216">
        <v>12.88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-3.11</v>
      </c>
      <c r="AL60" s="216">
        <v>9.34</v>
      </c>
      <c r="AM60" s="216">
        <v>0</v>
      </c>
      <c r="AN60" s="216">
        <v>0</v>
      </c>
      <c r="AO60" s="216">
        <v>0</v>
      </c>
      <c r="AP60" s="216">
        <v>0</v>
      </c>
      <c r="AQ60" s="216">
        <v>45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267.87</v>
      </c>
      <c r="L61" s="216">
        <v>10.57</v>
      </c>
      <c r="M61" s="216">
        <v>63.88</v>
      </c>
      <c r="N61" s="216">
        <v>52.73</v>
      </c>
      <c r="O61" s="216">
        <v>73.61</v>
      </c>
      <c r="P61" s="216">
        <v>31.74</v>
      </c>
      <c r="Q61" s="216">
        <v>2.88</v>
      </c>
      <c r="R61" s="216">
        <v>19.18</v>
      </c>
      <c r="S61" s="216">
        <v>3.84</v>
      </c>
      <c r="T61" s="216">
        <v>0</v>
      </c>
      <c r="U61" s="216">
        <v>49.73</v>
      </c>
      <c r="V61" s="216">
        <v>8.74</v>
      </c>
      <c r="W61" s="216">
        <v>19.579999999999998</v>
      </c>
      <c r="X61" s="216">
        <v>62.24</v>
      </c>
      <c r="Y61" s="216">
        <v>0</v>
      </c>
      <c r="Z61" s="216">
        <v>58.72</v>
      </c>
      <c r="AA61" s="216">
        <v>33.299999999999997</v>
      </c>
      <c r="AB61" s="216">
        <v>0</v>
      </c>
      <c r="AC61" s="216">
        <v>13.29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-3.11</v>
      </c>
      <c r="AL61" s="216">
        <v>9.34</v>
      </c>
      <c r="AM61" s="216">
        <v>0</v>
      </c>
      <c r="AN61" s="216">
        <v>0</v>
      </c>
      <c r="AO61" s="216">
        <v>0</v>
      </c>
      <c r="AP61" s="216">
        <v>0</v>
      </c>
      <c r="AQ61" s="216">
        <v>45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267.87</v>
      </c>
      <c r="L62" s="216">
        <v>10.57</v>
      </c>
      <c r="M62" s="216">
        <v>63.88</v>
      </c>
      <c r="N62" s="216">
        <v>52.73</v>
      </c>
      <c r="O62" s="216">
        <v>73.61</v>
      </c>
      <c r="P62" s="216">
        <v>31.74</v>
      </c>
      <c r="Q62" s="216">
        <v>2.88</v>
      </c>
      <c r="R62" s="216">
        <v>19.18</v>
      </c>
      <c r="S62" s="216">
        <v>3.84</v>
      </c>
      <c r="T62" s="216">
        <v>0</v>
      </c>
      <c r="U62" s="216">
        <v>49.73</v>
      </c>
      <c r="V62" s="216">
        <v>8.74</v>
      </c>
      <c r="W62" s="216">
        <v>19.579999999999998</v>
      </c>
      <c r="X62" s="216">
        <v>62.24</v>
      </c>
      <c r="Y62" s="216">
        <v>0</v>
      </c>
      <c r="Z62" s="216">
        <v>58.72</v>
      </c>
      <c r="AA62" s="216">
        <v>33.299999999999997</v>
      </c>
      <c r="AB62" s="216">
        <v>0</v>
      </c>
      <c r="AC62" s="216">
        <v>13.29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-3.11</v>
      </c>
      <c r="AL62" s="216">
        <v>9.34</v>
      </c>
      <c r="AM62" s="216">
        <v>0</v>
      </c>
      <c r="AN62" s="216">
        <v>0</v>
      </c>
      <c r="AO62" s="216">
        <v>0</v>
      </c>
      <c r="AP62" s="216">
        <v>0</v>
      </c>
      <c r="AQ62" s="216">
        <v>45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267.85000000000002</v>
      </c>
      <c r="L63" s="216">
        <v>10.57</v>
      </c>
      <c r="M63" s="216">
        <v>63.88</v>
      </c>
      <c r="N63" s="216">
        <v>52.73</v>
      </c>
      <c r="O63" s="216">
        <v>73.61</v>
      </c>
      <c r="P63" s="216">
        <v>31.74</v>
      </c>
      <c r="Q63" s="216">
        <v>2.88</v>
      </c>
      <c r="R63" s="216">
        <v>19.18</v>
      </c>
      <c r="S63" s="216">
        <v>3.84</v>
      </c>
      <c r="T63" s="216">
        <v>0</v>
      </c>
      <c r="U63" s="216">
        <v>49.73</v>
      </c>
      <c r="V63" s="216">
        <v>8.74</v>
      </c>
      <c r="W63" s="216">
        <v>19.579999999999998</v>
      </c>
      <c r="X63" s="216">
        <v>62.24</v>
      </c>
      <c r="Y63" s="216">
        <v>0</v>
      </c>
      <c r="Z63" s="216">
        <v>58.72</v>
      </c>
      <c r="AA63" s="216">
        <v>33.299999999999997</v>
      </c>
      <c r="AB63" s="216">
        <v>0</v>
      </c>
      <c r="AC63" s="216">
        <v>13.29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-3.11</v>
      </c>
      <c r="AL63" s="216">
        <v>9.34</v>
      </c>
      <c r="AM63" s="216">
        <v>0</v>
      </c>
      <c r="AN63" s="216">
        <v>0</v>
      </c>
      <c r="AO63" s="216">
        <v>0</v>
      </c>
      <c r="AP63" s="216">
        <v>0</v>
      </c>
      <c r="AQ63" s="216">
        <v>45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267.85000000000002</v>
      </c>
      <c r="L64" s="216">
        <v>10.57</v>
      </c>
      <c r="M64" s="216">
        <v>63.88</v>
      </c>
      <c r="N64" s="216">
        <v>52.73</v>
      </c>
      <c r="O64" s="216">
        <v>73.61</v>
      </c>
      <c r="P64" s="216">
        <v>31.74</v>
      </c>
      <c r="Q64" s="216">
        <v>2.88</v>
      </c>
      <c r="R64" s="216">
        <v>19.18</v>
      </c>
      <c r="S64" s="216">
        <v>3.84</v>
      </c>
      <c r="T64" s="216">
        <v>0</v>
      </c>
      <c r="U64" s="216">
        <v>49.73</v>
      </c>
      <c r="V64" s="216">
        <v>8.74</v>
      </c>
      <c r="W64" s="216">
        <v>19.579999999999998</v>
      </c>
      <c r="X64" s="216">
        <v>62.24</v>
      </c>
      <c r="Y64" s="216">
        <v>0</v>
      </c>
      <c r="Z64" s="216">
        <v>58.72</v>
      </c>
      <c r="AA64" s="216">
        <v>33.299999999999997</v>
      </c>
      <c r="AB64" s="216">
        <v>0</v>
      </c>
      <c r="AC64" s="216">
        <v>13.29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-3.11</v>
      </c>
      <c r="AL64" s="216">
        <v>9.34</v>
      </c>
      <c r="AM64" s="216">
        <v>0</v>
      </c>
      <c r="AN64" s="216">
        <v>0</v>
      </c>
      <c r="AO64" s="216">
        <v>0</v>
      </c>
      <c r="AP64" s="216">
        <v>0</v>
      </c>
      <c r="AQ64" s="216">
        <v>45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302.63</v>
      </c>
      <c r="L65" s="216">
        <v>18.399999999999999</v>
      </c>
      <c r="M65" s="216">
        <v>63.88</v>
      </c>
      <c r="N65" s="216">
        <v>52.73</v>
      </c>
      <c r="O65" s="216">
        <v>73.61</v>
      </c>
      <c r="P65" s="216">
        <v>31.74</v>
      </c>
      <c r="Q65" s="216">
        <v>9.39</v>
      </c>
      <c r="R65" s="216">
        <v>19.18</v>
      </c>
      <c r="S65" s="216">
        <v>11.78</v>
      </c>
      <c r="T65" s="216">
        <v>1.61</v>
      </c>
      <c r="U65" s="216">
        <v>49.73</v>
      </c>
      <c r="V65" s="216">
        <v>8.74</v>
      </c>
      <c r="W65" s="216">
        <v>19.579999999999998</v>
      </c>
      <c r="X65" s="216">
        <v>62.24</v>
      </c>
      <c r="Y65" s="216">
        <v>0</v>
      </c>
      <c r="Z65" s="216">
        <v>58.72</v>
      </c>
      <c r="AA65" s="216">
        <v>33.299999999999997</v>
      </c>
      <c r="AB65" s="216">
        <v>0</v>
      </c>
      <c r="AC65" s="216">
        <v>13.29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-3.11</v>
      </c>
      <c r="AL65" s="216">
        <v>9.34</v>
      </c>
      <c r="AM65" s="216">
        <v>0</v>
      </c>
      <c r="AN65" s="216">
        <v>0</v>
      </c>
      <c r="AO65" s="216">
        <v>0</v>
      </c>
      <c r="AP65" s="216">
        <v>0</v>
      </c>
      <c r="AQ65" s="216">
        <v>45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302.62</v>
      </c>
      <c r="L66" s="216">
        <v>18.399999999999999</v>
      </c>
      <c r="M66" s="216">
        <v>63.88</v>
      </c>
      <c r="N66" s="216">
        <v>52.73</v>
      </c>
      <c r="O66" s="216">
        <v>73.61</v>
      </c>
      <c r="P66" s="216">
        <v>31.74</v>
      </c>
      <c r="Q66" s="216">
        <v>9.39</v>
      </c>
      <c r="R66" s="216">
        <v>19.18</v>
      </c>
      <c r="S66" s="216">
        <v>11.78</v>
      </c>
      <c r="T66" s="216">
        <v>1.61</v>
      </c>
      <c r="U66" s="216">
        <v>49.73</v>
      </c>
      <c r="V66" s="216">
        <v>8.74</v>
      </c>
      <c r="W66" s="216">
        <v>19.579999999999998</v>
      </c>
      <c r="X66" s="216">
        <v>62.24</v>
      </c>
      <c r="Y66" s="216">
        <v>0</v>
      </c>
      <c r="Z66" s="216">
        <v>58.72</v>
      </c>
      <c r="AA66" s="216">
        <v>33.299999999999997</v>
      </c>
      <c r="AB66" s="216">
        <v>0</v>
      </c>
      <c r="AC66" s="216">
        <v>13.29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-3.11</v>
      </c>
      <c r="AL66" s="216">
        <v>9.34</v>
      </c>
      <c r="AM66" s="216">
        <v>0</v>
      </c>
      <c r="AN66" s="216">
        <v>0</v>
      </c>
      <c r="AO66" s="216">
        <v>0</v>
      </c>
      <c r="AP66" s="216">
        <v>0</v>
      </c>
      <c r="AQ66" s="216">
        <v>45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350.65</v>
      </c>
      <c r="L67" s="216">
        <v>18.399999999999999</v>
      </c>
      <c r="M67" s="216">
        <v>63.88</v>
      </c>
      <c r="N67" s="216">
        <v>52.73</v>
      </c>
      <c r="O67" s="216">
        <v>73.61</v>
      </c>
      <c r="P67" s="216">
        <v>31.74</v>
      </c>
      <c r="Q67" s="216">
        <v>9.39</v>
      </c>
      <c r="R67" s="216">
        <v>19.18</v>
      </c>
      <c r="S67" s="216">
        <v>11.78</v>
      </c>
      <c r="T67" s="216">
        <v>1.61</v>
      </c>
      <c r="U67" s="216">
        <v>49.73</v>
      </c>
      <c r="V67" s="216">
        <v>8.74</v>
      </c>
      <c r="W67" s="216">
        <v>19.579999999999998</v>
      </c>
      <c r="X67" s="216">
        <v>62.24</v>
      </c>
      <c r="Y67" s="216">
        <v>0</v>
      </c>
      <c r="Z67" s="216">
        <v>58.72</v>
      </c>
      <c r="AA67" s="216">
        <v>33.299999999999997</v>
      </c>
      <c r="AB67" s="216">
        <v>0</v>
      </c>
      <c r="AC67" s="216">
        <v>13.29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-3.11</v>
      </c>
      <c r="AL67" s="216">
        <v>9.34</v>
      </c>
      <c r="AM67" s="216">
        <v>0</v>
      </c>
      <c r="AN67" s="216">
        <v>0</v>
      </c>
      <c r="AO67" s="216">
        <v>0</v>
      </c>
      <c r="AP67" s="216">
        <v>0</v>
      </c>
      <c r="AQ67" s="216">
        <v>45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398.69</v>
      </c>
      <c r="L68" s="216">
        <v>18.399999999999999</v>
      </c>
      <c r="M68" s="216">
        <v>63.88</v>
      </c>
      <c r="N68" s="216">
        <v>52.73</v>
      </c>
      <c r="O68" s="216">
        <v>73.61</v>
      </c>
      <c r="P68" s="216">
        <v>31.74</v>
      </c>
      <c r="Q68" s="216">
        <v>9.39</v>
      </c>
      <c r="R68" s="216">
        <v>19.18</v>
      </c>
      <c r="S68" s="216">
        <v>11.78</v>
      </c>
      <c r="T68" s="216">
        <v>1.61</v>
      </c>
      <c r="U68" s="216">
        <v>49.73</v>
      </c>
      <c r="V68" s="216">
        <v>8.74</v>
      </c>
      <c r="W68" s="216">
        <v>19.579999999999998</v>
      </c>
      <c r="X68" s="216">
        <v>62.24</v>
      </c>
      <c r="Y68" s="216">
        <v>0</v>
      </c>
      <c r="Z68" s="216">
        <v>58.72</v>
      </c>
      <c r="AA68" s="216">
        <v>33.299999999999997</v>
      </c>
      <c r="AB68" s="216">
        <v>0</v>
      </c>
      <c r="AC68" s="216">
        <v>13.29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-3.11</v>
      </c>
      <c r="AL68" s="216">
        <v>9.34</v>
      </c>
      <c r="AM68" s="216">
        <v>0</v>
      </c>
      <c r="AN68" s="216">
        <v>0</v>
      </c>
      <c r="AO68" s="216">
        <v>0</v>
      </c>
      <c r="AP68" s="216">
        <v>0</v>
      </c>
      <c r="AQ68" s="216">
        <v>45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446.73</v>
      </c>
      <c r="L69" s="216">
        <v>18.399999999999999</v>
      </c>
      <c r="M69" s="216">
        <v>63.88</v>
      </c>
      <c r="N69" s="216">
        <v>52.73</v>
      </c>
      <c r="O69" s="216">
        <v>73.61</v>
      </c>
      <c r="P69" s="216">
        <v>31.74</v>
      </c>
      <c r="Q69" s="216">
        <v>9.39</v>
      </c>
      <c r="R69" s="216">
        <v>19.18</v>
      </c>
      <c r="S69" s="216">
        <v>11.78</v>
      </c>
      <c r="T69" s="216">
        <v>1.61</v>
      </c>
      <c r="U69" s="216">
        <v>49.73</v>
      </c>
      <c r="V69" s="216">
        <v>8.74</v>
      </c>
      <c r="W69" s="216">
        <v>19.579999999999998</v>
      </c>
      <c r="X69" s="216">
        <v>62.24</v>
      </c>
      <c r="Y69" s="216">
        <v>0</v>
      </c>
      <c r="Z69" s="216">
        <v>58.72</v>
      </c>
      <c r="AA69" s="216">
        <v>33.299999999999997</v>
      </c>
      <c r="AB69" s="216">
        <v>0</v>
      </c>
      <c r="AC69" s="216">
        <v>13.29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-3.11</v>
      </c>
      <c r="AL69" s="216">
        <v>9.34</v>
      </c>
      <c r="AM69" s="216">
        <v>0</v>
      </c>
      <c r="AN69" s="216">
        <v>0</v>
      </c>
      <c r="AO69" s="216">
        <v>0</v>
      </c>
      <c r="AP69" s="216">
        <v>0</v>
      </c>
      <c r="AQ69" s="216">
        <v>45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495.1</v>
      </c>
      <c r="L70" s="216">
        <v>18.399999999999999</v>
      </c>
      <c r="M70" s="216">
        <v>63.88</v>
      </c>
      <c r="N70" s="216">
        <v>52.73</v>
      </c>
      <c r="O70" s="216">
        <v>73.61</v>
      </c>
      <c r="P70" s="216">
        <v>31.74</v>
      </c>
      <c r="Q70" s="216">
        <v>9.39</v>
      </c>
      <c r="R70" s="216">
        <v>19.190000000000001</v>
      </c>
      <c r="S70" s="216">
        <v>11.78</v>
      </c>
      <c r="T70" s="216">
        <v>1.61</v>
      </c>
      <c r="U70" s="216">
        <v>49.73</v>
      </c>
      <c r="V70" s="216">
        <v>8.74</v>
      </c>
      <c r="W70" s="216">
        <v>19.579999999999998</v>
      </c>
      <c r="X70" s="216">
        <v>62.24</v>
      </c>
      <c r="Y70" s="216">
        <v>0</v>
      </c>
      <c r="Z70" s="216">
        <v>58.72</v>
      </c>
      <c r="AA70" s="216">
        <v>33.299999999999997</v>
      </c>
      <c r="AB70" s="216">
        <v>0</v>
      </c>
      <c r="AC70" s="216">
        <v>13.29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-3.11</v>
      </c>
      <c r="AL70" s="216">
        <v>9.34</v>
      </c>
      <c r="AM70" s="216">
        <v>0</v>
      </c>
      <c r="AN70" s="216">
        <v>0</v>
      </c>
      <c r="AO70" s="216">
        <v>0</v>
      </c>
      <c r="AP70" s="216">
        <v>0</v>
      </c>
      <c r="AQ70" s="216">
        <v>45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495.1</v>
      </c>
      <c r="L71" s="216">
        <v>18.399999999999999</v>
      </c>
      <c r="M71" s="216">
        <v>63.88</v>
      </c>
      <c r="N71" s="216">
        <v>52.73</v>
      </c>
      <c r="O71" s="216">
        <v>73.61</v>
      </c>
      <c r="P71" s="216">
        <v>31.74</v>
      </c>
      <c r="Q71" s="216">
        <v>9.39</v>
      </c>
      <c r="R71" s="216">
        <v>19.190000000000001</v>
      </c>
      <c r="S71" s="216">
        <v>11.78</v>
      </c>
      <c r="T71" s="216">
        <v>1.61</v>
      </c>
      <c r="U71" s="216">
        <v>49.73</v>
      </c>
      <c r="V71" s="216">
        <v>8.74</v>
      </c>
      <c r="W71" s="216">
        <v>19.579999999999998</v>
      </c>
      <c r="X71" s="216">
        <v>62.24</v>
      </c>
      <c r="Y71" s="216">
        <v>0</v>
      </c>
      <c r="Z71" s="216">
        <v>58.72</v>
      </c>
      <c r="AA71" s="216">
        <v>33.299999999999997</v>
      </c>
      <c r="AB71" s="216">
        <v>0</v>
      </c>
      <c r="AC71" s="216">
        <v>13.29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-3.11</v>
      </c>
      <c r="AL71" s="216">
        <v>9.34</v>
      </c>
      <c r="AM71" s="216">
        <v>0</v>
      </c>
      <c r="AN71" s="216">
        <v>0</v>
      </c>
      <c r="AO71" s="216">
        <v>0</v>
      </c>
      <c r="AP71" s="216">
        <v>0</v>
      </c>
      <c r="AQ71" s="216">
        <v>45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495.1</v>
      </c>
      <c r="L72" s="216">
        <v>18.399999999999999</v>
      </c>
      <c r="M72" s="216">
        <v>63.88</v>
      </c>
      <c r="N72" s="216">
        <v>52.73</v>
      </c>
      <c r="O72" s="216">
        <v>73.61</v>
      </c>
      <c r="P72" s="216">
        <v>31.74</v>
      </c>
      <c r="Q72" s="216">
        <v>9.39</v>
      </c>
      <c r="R72" s="216">
        <v>19.190000000000001</v>
      </c>
      <c r="S72" s="216">
        <v>11.78</v>
      </c>
      <c r="T72" s="216">
        <v>1.61</v>
      </c>
      <c r="U72" s="216">
        <v>49.73</v>
      </c>
      <c r="V72" s="216">
        <v>8.74</v>
      </c>
      <c r="W72" s="216">
        <v>19.579999999999998</v>
      </c>
      <c r="X72" s="216">
        <v>62.24</v>
      </c>
      <c r="Y72" s="216">
        <v>0</v>
      </c>
      <c r="Z72" s="216">
        <v>58.72</v>
      </c>
      <c r="AA72" s="216">
        <v>33.299999999999997</v>
      </c>
      <c r="AB72" s="216">
        <v>0</v>
      </c>
      <c r="AC72" s="216">
        <v>14.12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-3.11</v>
      </c>
      <c r="AL72" s="216">
        <v>9.34</v>
      </c>
      <c r="AM72" s="216">
        <v>0</v>
      </c>
      <c r="AN72" s="216">
        <v>0</v>
      </c>
      <c r="AO72" s="216">
        <v>0</v>
      </c>
      <c r="AP72" s="216">
        <v>0</v>
      </c>
      <c r="AQ72" s="216">
        <v>30.36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495.1</v>
      </c>
      <c r="L73" s="216">
        <v>18.399999999999999</v>
      </c>
      <c r="M73" s="216">
        <v>63.88</v>
      </c>
      <c r="N73" s="216">
        <v>52.73</v>
      </c>
      <c r="O73" s="216">
        <v>73.61</v>
      </c>
      <c r="P73" s="216">
        <v>31.74</v>
      </c>
      <c r="Q73" s="216">
        <v>9.39</v>
      </c>
      <c r="R73" s="216">
        <v>19.190000000000001</v>
      </c>
      <c r="S73" s="216">
        <v>11.78</v>
      </c>
      <c r="T73" s="216">
        <v>1.61</v>
      </c>
      <c r="U73" s="216">
        <v>49.73</v>
      </c>
      <c r="V73" s="216">
        <v>8.74</v>
      </c>
      <c r="W73" s="216">
        <v>19.579999999999998</v>
      </c>
      <c r="X73" s="216">
        <v>62.24</v>
      </c>
      <c r="Y73" s="216">
        <v>0</v>
      </c>
      <c r="Z73" s="216">
        <v>58.72</v>
      </c>
      <c r="AA73" s="216">
        <v>33.299999999999997</v>
      </c>
      <c r="AB73" s="216">
        <v>0</v>
      </c>
      <c r="AC73" s="216">
        <v>14.12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-3.11</v>
      </c>
      <c r="AL73" s="216">
        <v>9.34</v>
      </c>
      <c r="AM73" s="216">
        <v>0</v>
      </c>
      <c r="AN73" s="216">
        <v>0</v>
      </c>
      <c r="AO73" s="216">
        <v>0</v>
      </c>
      <c r="AP73" s="216">
        <v>0</v>
      </c>
      <c r="AQ73" s="216">
        <v>14.13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464</v>
      </c>
      <c r="L74" s="216">
        <v>18.37</v>
      </c>
      <c r="M74" s="216">
        <v>63.88</v>
      </c>
      <c r="N74" s="216">
        <v>52.73</v>
      </c>
      <c r="O74" s="216">
        <v>73.61</v>
      </c>
      <c r="P74" s="216">
        <v>31.74</v>
      </c>
      <c r="Q74" s="216">
        <v>7.79</v>
      </c>
      <c r="R74" s="216">
        <v>19.190000000000001</v>
      </c>
      <c r="S74" s="216">
        <v>11.78</v>
      </c>
      <c r="T74" s="216">
        <v>1.61</v>
      </c>
      <c r="U74" s="216">
        <v>49.73</v>
      </c>
      <c r="V74" s="216">
        <v>8.74</v>
      </c>
      <c r="W74" s="216">
        <v>19.579999999999998</v>
      </c>
      <c r="X74" s="216">
        <v>62.24</v>
      </c>
      <c r="Y74" s="216">
        <v>0</v>
      </c>
      <c r="Z74" s="216">
        <v>58.72</v>
      </c>
      <c r="AA74" s="216">
        <v>33.299999999999997</v>
      </c>
      <c r="AB74" s="216">
        <v>0</v>
      </c>
      <c r="AC74" s="216">
        <v>14.12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-3.11</v>
      </c>
      <c r="AL74" s="216">
        <v>9.34</v>
      </c>
      <c r="AM74" s="216">
        <v>0</v>
      </c>
      <c r="AN74" s="216">
        <v>0</v>
      </c>
      <c r="AO74" s="216">
        <v>0</v>
      </c>
      <c r="AP74" s="216">
        <v>0</v>
      </c>
      <c r="AQ74" s="216">
        <v>4.1500000000000004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464</v>
      </c>
      <c r="L75" s="216">
        <v>18.399999999999999</v>
      </c>
      <c r="M75" s="216">
        <v>63.88</v>
      </c>
      <c r="N75" s="216">
        <v>52.73</v>
      </c>
      <c r="O75" s="216">
        <v>73.61</v>
      </c>
      <c r="P75" s="216">
        <v>31.74</v>
      </c>
      <c r="Q75" s="216">
        <v>9.2799999999999994</v>
      </c>
      <c r="R75" s="216">
        <v>14.07</v>
      </c>
      <c r="S75" s="216">
        <v>11.78</v>
      </c>
      <c r="T75" s="216">
        <v>1.61</v>
      </c>
      <c r="U75" s="216">
        <v>49.73</v>
      </c>
      <c r="V75" s="216">
        <v>8.74</v>
      </c>
      <c r="W75" s="216">
        <v>19.579999999999998</v>
      </c>
      <c r="X75" s="216">
        <v>62.24</v>
      </c>
      <c r="Y75" s="216">
        <v>0</v>
      </c>
      <c r="Z75" s="216">
        <v>58.72</v>
      </c>
      <c r="AA75" s="216">
        <v>33.299999999999997</v>
      </c>
      <c r="AB75" s="216">
        <v>0</v>
      </c>
      <c r="AC75" s="216">
        <v>14.12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-3.11</v>
      </c>
      <c r="AL75" s="216">
        <v>9.34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464</v>
      </c>
      <c r="L76" s="216">
        <v>18.399999999999999</v>
      </c>
      <c r="M76" s="216">
        <v>63.88</v>
      </c>
      <c r="N76" s="216">
        <v>52.73</v>
      </c>
      <c r="O76" s="216">
        <v>73.61</v>
      </c>
      <c r="P76" s="216">
        <v>31.74</v>
      </c>
      <c r="Q76" s="216">
        <v>9.4</v>
      </c>
      <c r="R76" s="216">
        <v>14.07</v>
      </c>
      <c r="S76" s="216">
        <v>11.78</v>
      </c>
      <c r="T76" s="216">
        <v>1.61</v>
      </c>
      <c r="U76" s="216">
        <v>49.73</v>
      </c>
      <c r="V76" s="216">
        <v>8.74</v>
      </c>
      <c r="W76" s="216">
        <v>19.579999999999998</v>
      </c>
      <c r="X76" s="216">
        <v>62.24</v>
      </c>
      <c r="Y76" s="216">
        <v>0</v>
      </c>
      <c r="Z76" s="216">
        <v>58.72</v>
      </c>
      <c r="AA76" s="216">
        <v>33.299999999999997</v>
      </c>
      <c r="AB76" s="216">
        <v>0</v>
      </c>
      <c r="AC76" s="216">
        <v>14.12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-3.11</v>
      </c>
      <c r="AL76" s="216">
        <v>9.34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464</v>
      </c>
      <c r="L77" s="216">
        <v>18.399999999999999</v>
      </c>
      <c r="M77" s="216">
        <v>63.88</v>
      </c>
      <c r="N77" s="216">
        <v>52.73</v>
      </c>
      <c r="O77" s="216">
        <v>73.61</v>
      </c>
      <c r="P77" s="216">
        <v>31.74</v>
      </c>
      <c r="Q77" s="216">
        <v>9.4</v>
      </c>
      <c r="R77" s="216">
        <v>14.07</v>
      </c>
      <c r="S77" s="216">
        <v>11.78</v>
      </c>
      <c r="T77" s="216">
        <v>1.61</v>
      </c>
      <c r="U77" s="216">
        <v>49.73</v>
      </c>
      <c r="V77" s="216">
        <v>8.74</v>
      </c>
      <c r="W77" s="216">
        <v>19.579999999999998</v>
      </c>
      <c r="X77" s="216">
        <v>62.24</v>
      </c>
      <c r="Y77" s="216">
        <v>0</v>
      </c>
      <c r="Z77" s="216">
        <v>58.72</v>
      </c>
      <c r="AA77" s="216">
        <v>33.299999999999997</v>
      </c>
      <c r="AB77" s="216">
        <v>0</v>
      </c>
      <c r="AC77" s="216">
        <v>14.12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-3.11</v>
      </c>
      <c r="AL77" s="216">
        <v>9.34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464</v>
      </c>
      <c r="L78" s="216">
        <v>18.399999999999999</v>
      </c>
      <c r="M78" s="216">
        <v>63.88</v>
      </c>
      <c r="N78" s="216">
        <v>52.73</v>
      </c>
      <c r="O78" s="216">
        <v>73.61</v>
      </c>
      <c r="P78" s="216">
        <v>31.74</v>
      </c>
      <c r="Q78" s="216">
        <v>9.4</v>
      </c>
      <c r="R78" s="216">
        <v>14.07</v>
      </c>
      <c r="S78" s="216">
        <v>11.78</v>
      </c>
      <c r="T78" s="216">
        <v>1.61</v>
      </c>
      <c r="U78" s="216">
        <v>49.73</v>
      </c>
      <c r="V78" s="216">
        <v>8.74</v>
      </c>
      <c r="W78" s="216">
        <v>19.579999999999998</v>
      </c>
      <c r="X78" s="216">
        <v>62.24</v>
      </c>
      <c r="Y78" s="216">
        <v>0</v>
      </c>
      <c r="Z78" s="216">
        <v>58.72</v>
      </c>
      <c r="AA78" s="216">
        <v>33.299999999999997</v>
      </c>
      <c r="AB78" s="216">
        <v>0</v>
      </c>
      <c r="AC78" s="216">
        <v>14.12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-3.11</v>
      </c>
      <c r="AL78" s="216">
        <v>9.34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464</v>
      </c>
      <c r="L79" s="216">
        <v>18.399999999999999</v>
      </c>
      <c r="M79" s="216">
        <v>63.88</v>
      </c>
      <c r="N79" s="216">
        <v>52.73</v>
      </c>
      <c r="O79" s="216">
        <v>73.61</v>
      </c>
      <c r="P79" s="216">
        <v>31.74</v>
      </c>
      <c r="Q79" s="216">
        <v>9.4</v>
      </c>
      <c r="R79" s="216">
        <v>14.07</v>
      </c>
      <c r="S79" s="216">
        <v>11.78</v>
      </c>
      <c r="T79" s="216">
        <v>1.61</v>
      </c>
      <c r="U79" s="216">
        <v>49.73</v>
      </c>
      <c r="V79" s="216">
        <v>8.74</v>
      </c>
      <c r="W79" s="216">
        <v>19.579999999999998</v>
      </c>
      <c r="X79" s="216">
        <v>62.24</v>
      </c>
      <c r="Y79" s="216">
        <v>0</v>
      </c>
      <c r="Z79" s="216">
        <v>58.72</v>
      </c>
      <c r="AA79" s="216">
        <v>33.299999999999997</v>
      </c>
      <c r="AB79" s="216">
        <v>0</v>
      </c>
      <c r="AC79" s="216">
        <v>14.12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-3.11</v>
      </c>
      <c r="AL79" s="216">
        <v>9.34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464</v>
      </c>
      <c r="L80" s="216">
        <v>18.399999999999999</v>
      </c>
      <c r="M80" s="216">
        <v>63.88</v>
      </c>
      <c r="N80" s="216">
        <v>52.73</v>
      </c>
      <c r="O80" s="216">
        <v>73.61</v>
      </c>
      <c r="P80" s="216">
        <v>31.74</v>
      </c>
      <c r="Q80" s="216">
        <v>9.4</v>
      </c>
      <c r="R80" s="216">
        <v>14.07</v>
      </c>
      <c r="S80" s="216">
        <v>11.78</v>
      </c>
      <c r="T80" s="216">
        <v>1.61</v>
      </c>
      <c r="U80" s="216">
        <v>49.73</v>
      </c>
      <c r="V80" s="216">
        <v>8.74</v>
      </c>
      <c r="W80" s="216">
        <v>19.579999999999998</v>
      </c>
      <c r="X80" s="216">
        <v>62.24</v>
      </c>
      <c r="Y80" s="216">
        <v>0</v>
      </c>
      <c r="Z80" s="216">
        <v>58.72</v>
      </c>
      <c r="AA80" s="216">
        <v>33.299999999999997</v>
      </c>
      <c r="AB80" s="216">
        <v>0</v>
      </c>
      <c r="AC80" s="216">
        <v>14.12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-3.11</v>
      </c>
      <c r="AL80" s="216">
        <v>9.34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464</v>
      </c>
      <c r="L81" s="216">
        <v>18.399999999999999</v>
      </c>
      <c r="M81" s="216">
        <v>63.88</v>
      </c>
      <c r="N81" s="216">
        <v>52.73</v>
      </c>
      <c r="O81" s="216">
        <v>73.61</v>
      </c>
      <c r="P81" s="216">
        <v>31.74</v>
      </c>
      <c r="Q81" s="216">
        <v>9.4</v>
      </c>
      <c r="R81" s="216">
        <v>14.07</v>
      </c>
      <c r="S81" s="216">
        <v>11.78</v>
      </c>
      <c r="T81" s="216">
        <v>1.61</v>
      </c>
      <c r="U81" s="216">
        <v>49.73</v>
      </c>
      <c r="V81" s="216">
        <v>8.74</v>
      </c>
      <c r="W81" s="216">
        <v>19.579999999999998</v>
      </c>
      <c r="X81" s="216">
        <v>62.24</v>
      </c>
      <c r="Y81" s="216">
        <v>0</v>
      </c>
      <c r="Z81" s="216">
        <v>58.72</v>
      </c>
      <c r="AA81" s="216">
        <v>33.299999999999997</v>
      </c>
      <c r="AB81" s="216">
        <v>0</v>
      </c>
      <c r="AC81" s="216">
        <v>14.12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-3.11</v>
      </c>
      <c r="AL81" s="216">
        <v>9.34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464</v>
      </c>
      <c r="L82" s="216">
        <v>18.399999999999999</v>
      </c>
      <c r="M82" s="216">
        <v>63.88</v>
      </c>
      <c r="N82" s="216">
        <v>52.73</v>
      </c>
      <c r="O82" s="216">
        <v>73.61</v>
      </c>
      <c r="P82" s="216">
        <v>31.74</v>
      </c>
      <c r="Q82" s="216">
        <v>9.4</v>
      </c>
      <c r="R82" s="216">
        <v>14.07</v>
      </c>
      <c r="S82" s="216">
        <v>11.78</v>
      </c>
      <c r="T82" s="216">
        <v>1.61</v>
      </c>
      <c r="U82" s="216">
        <v>49.73</v>
      </c>
      <c r="V82" s="216">
        <v>8.74</v>
      </c>
      <c r="W82" s="216">
        <v>19.579999999999998</v>
      </c>
      <c r="X82" s="216">
        <v>62.24</v>
      </c>
      <c r="Y82" s="216">
        <v>0</v>
      </c>
      <c r="Z82" s="216">
        <v>58.72</v>
      </c>
      <c r="AA82" s="216">
        <v>33.299999999999997</v>
      </c>
      <c r="AB82" s="216">
        <v>0</v>
      </c>
      <c r="AC82" s="216">
        <v>14.12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-3.11</v>
      </c>
      <c r="AL82" s="216">
        <v>9.34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464</v>
      </c>
      <c r="L83" s="216">
        <v>18.399999999999999</v>
      </c>
      <c r="M83" s="216">
        <v>63.88</v>
      </c>
      <c r="N83" s="216">
        <v>52.73</v>
      </c>
      <c r="O83" s="216">
        <v>73.61</v>
      </c>
      <c r="P83" s="216">
        <v>31.74</v>
      </c>
      <c r="Q83" s="216">
        <v>9.4</v>
      </c>
      <c r="R83" s="216">
        <v>14.08</v>
      </c>
      <c r="S83" s="216">
        <v>11.78</v>
      </c>
      <c r="T83" s="216">
        <v>1.61</v>
      </c>
      <c r="U83" s="216">
        <v>49.73</v>
      </c>
      <c r="V83" s="216">
        <v>8.74</v>
      </c>
      <c r="W83" s="216">
        <v>19.579999999999998</v>
      </c>
      <c r="X83" s="216">
        <v>62.24</v>
      </c>
      <c r="Y83" s="216">
        <v>0</v>
      </c>
      <c r="Z83" s="216">
        <v>58.72</v>
      </c>
      <c r="AA83" s="216">
        <v>33.299999999999997</v>
      </c>
      <c r="AB83" s="216">
        <v>0</v>
      </c>
      <c r="AC83" s="216">
        <v>14.12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-3.11</v>
      </c>
      <c r="AL83" s="216">
        <v>9.34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495.4</v>
      </c>
      <c r="L84" s="216">
        <v>18.399999999999999</v>
      </c>
      <c r="M84" s="216">
        <v>63.88</v>
      </c>
      <c r="N84" s="216">
        <v>52.73</v>
      </c>
      <c r="O84" s="216">
        <v>73.61</v>
      </c>
      <c r="P84" s="216">
        <v>31.74</v>
      </c>
      <c r="Q84" s="216">
        <v>9.4</v>
      </c>
      <c r="R84" s="216">
        <v>14.09</v>
      </c>
      <c r="S84" s="216">
        <v>11.78</v>
      </c>
      <c r="T84" s="216">
        <v>1.61</v>
      </c>
      <c r="U84" s="216">
        <v>49.73</v>
      </c>
      <c r="V84" s="216">
        <v>8.74</v>
      </c>
      <c r="W84" s="216">
        <v>19.579999999999998</v>
      </c>
      <c r="X84" s="216">
        <v>62.24</v>
      </c>
      <c r="Y84" s="216">
        <v>0</v>
      </c>
      <c r="Z84" s="216">
        <v>58.72</v>
      </c>
      <c r="AA84" s="216">
        <v>33.299999999999997</v>
      </c>
      <c r="AB84" s="216">
        <v>0</v>
      </c>
      <c r="AC84" s="216">
        <v>14.12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-3.11</v>
      </c>
      <c r="AL84" s="216">
        <v>9.34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495.09</v>
      </c>
      <c r="L85" s="216">
        <v>18.399999999999999</v>
      </c>
      <c r="M85" s="216">
        <v>63.88</v>
      </c>
      <c r="N85" s="216">
        <v>52.73</v>
      </c>
      <c r="O85" s="216">
        <v>73.61</v>
      </c>
      <c r="P85" s="216">
        <v>31.74</v>
      </c>
      <c r="Q85" s="216">
        <v>9.4</v>
      </c>
      <c r="R85" s="216">
        <v>19.13</v>
      </c>
      <c r="S85" s="216">
        <v>11.78</v>
      </c>
      <c r="T85" s="216">
        <v>1.61</v>
      </c>
      <c r="U85" s="216">
        <v>49.73</v>
      </c>
      <c r="V85" s="216">
        <v>8.74</v>
      </c>
      <c r="W85" s="216">
        <v>19.579999999999998</v>
      </c>
      <c r="X85" s="216">
        <v>62.24</v>
      </c>
      <c r="Y85" s="216">
        <v>0</v>
      </c>
      <c r="Z85" s="216">
        <v>58.72</v>
      </c>
      <c r="AA85" s="216">
        <v>33.299999999999997</v>
      </c>
      <c r="AB85" s="216">
        <v>0</v>
      </c>
      <c r="AC85" s="216">
        <v>14.12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-3.11</v>
      </c>
      <c r="AL85" s="216">
        <v>9.34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495.09</v>
      </c>
      <c r="L86" s="216">
        <v>18.399999999999999</v>
      </c>
      <c r="M86" s="216">
        <v>63.88</v>
      </c>
      <c r="N86" s="216">
        <v>52.73</v>
      </c>
      <c r="O86" s="216">
        <v>73.61</v>
      </c>
      <c r="P86" s="216">
        <v>31.74</v>
      </c>
      <c r="Q86" s="216">
        <v>9.4</v>
      </c>
      <c r="R86" s="216">
        <v>19.190000000000001</v>
      </c>
      <c r="S86" s="216">
        <v>11.78</v>
      </c>
      <c r="T86" s="216">
        <v>1.61</v>
      </c>
      <c r="U86" s="216">
        <v>49.73</v>
      </c>
      <c r="V86" s="216">
        <v>8.74</v>
      </c>
      <c r="W86" s="216">
        <v>19.579999999999998</v>
      </c>
      <c r="X86" s="216">
        <v>62.24</v>
      </c>
      <c r="Y86" s="216">
        <v>0</v>
      </c>
      <c r="Z86" s="216">
        <v>58.72</v>
      </c>
      <c r="AA86" s="216">
        <v>33.299999999999997</v>
      </c>
      <c r="AB86" s="216">
        <v>0</v>
      </c>
      <c r="AC86" s="216">
        <v>14.12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-3.11</v>
      </c>
      <c r="AL86" s="216">
        <v>9.34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495.09</v>
      </c>
      <c r="L87" s="216">
        <v>18.399999999999999</v>
      </c>
      <c r="M87" s="216">
        <v>63.88</v>
      </c>
      <c r="N87" s="216">
        <v>52.73</v>
      </c>
      <c r="O87" s="216">
        <v>73.61</v>
      </c>
      <c r="P87" s="216">
        <v>31.74</v>
      </c>
      <c r="Q87" s="216">
        <v>9.4</v>
      </c>
      <c r="R87" s="216">
        <v>19.190000000000001</v>
      </c>
      <c r="S87" s="216">
        <v>11.78</v>
      </c>
      <c r="T87" s="216">
        <v>1.61</v>
      </c>
      <c r="U87" s="216">
        <v>49.73</v>
      </c>
      <c r="V87" s="216">
        <v>8.74</v>
      </c>
      <c r="W87" s="216">
        <v>19.579999999999998</v>
      </c>
      <c r="X87" s="216">
        <v>62.24</v>
      </c>
      <c r="Y87" s="216">
        <v>0</v>
      </c>
      <c r="Z87" s="216">
        <v>58.72</v>
      </c>
      <c r="AA87" s="216">
        <v>33.299999999999997</v>
      </c>
      <c r="AB87" s="216">
        <v>0</v>
      </c>
      <c r="AC87" s="216">
        <v>14.12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-3.11</v>
      </c>
      <c r="AL87" s="216">
        <v>9.34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495.09</v>
      </c>
      <c r="L88" s="216">
        <v>18.399999999999999</v>
      </c>
      <c r="M88" s="216">
        <v>63.88</v>
      </c>
      <c r="N88" s="216">
        <v>52.73</v>
      </c>
      <c r="O88" s="216">
        <v>73.61</v>
      </c>
      <c r="P88" s="216">
        <v>31.74</v>
      </c>
      <c r="Q88" s="216">
        <v>9.4</v>
      </c>
      <c r="R88" s="216">
        <v>19.190000000000001</v>
      </c>
      <c r="S88" s="216">
        <v>11.78</v>
      </c>
      <c r="T88" s="216">
        <v>1.61</v>
      </c>
      <c r="U88" s="216">
        <v>49.73</v>
      </c>
      <c r="V88" s="216">
        <v>8.74</v>
      </c>
      <c r="W88" s="216">
        <v>19.579999999999998</v>
      </c>
      <c r="X88" s="216">
        <v>62.24</v>
      </c>
      <c r="Y88" s="216">
        <v>0</v>
      </c>
      <c r="Z88" s="216">
        <v>58.72</v>
      </c>
      <c r="AA88" s="216">
        <v>33.299999999999997</v>
      </c>
      <c r="AB88" s="216">
        <v>0</v>
      </c>
      <c r="AC88" s="216">
        <v>14.12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-3.11</v>
      </c>
      <c r="AL88" s="216">
        <v>9.34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495.09</v>
      </c>
      <c r="L89" s="216">
        <v>18.399999999999999</v>
      </c>
      <c r="M89" s="216">
        <v>63.88</v>
      </c>
      <c r="N89" s="216">
        <v>52.73</v>
      </c>
      <c r="O89" s="216">
        <v>73.61</v>
      </c>
      <c r="P89" s="216">
        <v>31.74</v>
      </c>
      <c r="Q89" s="216">
        <v>9.4</v>
      </c>
      <c r="R89" s="216">
        <v>19.190000000000001</v>
      </c>
      <c r="S89" s="216">
        <v>11.78</v>
      </c>
      <c r="T89" s="216">
        <v>1.61</v>
      </c>
      <c r="U89" s="216">
        <v>49.73</v>
      </c>
      <c r="V89" s="216">
        <v>8.74</v>
      </c>
      <c r="W89" s="216">
        <v>19.579999999999998</v>
      </c>
      <c r="X89" s="216">
        <v>62.24</v>
      </c>
      <c r="Y89" s="216">
        <v>0</v>
      </c>
      <c r="Z89" s="216">
        <v>58.72</v>
      </c>
      <c r="AA89" s="216">
        <v>33.299999999999997</v>
      </c>
      <c r="AB89" s="216">
        <v>0</v>
      </c>
      <c r="AC89" s="216">
        <v>14.12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-3.11</v>
      </c>
      <c r="AL89" s="216">
        <v>9.34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495.09</v>
      </c>
      <c r="L90" s="216">
        <v>18.399999999999999</v>
      </c>
      <c r="M90" s="216">
        <v>63.88</v>
      </c>
      <c r="N90" s="216">
        <v>52.73</v>
      </c>
      <c r="O90" s="216">
        <v>73.61</v>
      </c>
      <c r="P90" s="216">
        <v>31.74</v>
      </c>
      <c r="Q90" s="216">
        <v>9.4</v>
      </c>
      <c r="R90" s="216">
        <v>19.190000000000001</v>
      </c>
      <c r="S90" s="216">
        <v>11.78</v>
      </c>
      <c r="T90" s="216">
        <v>1.61</v>
      </c>
      <c r="U90" s="216">
        <v>49.73</v>
      </c>
      <c r="V90" s="216">
        <v>8.74</v>
      </c>
      <c r="W90" s="216">
        <v>19.579999999999998</v>
      </c>
      <c r="X90" s="216">
        <v>62.24</v>
      </c>
      <c r="Y90" s="216">
        <v>0</v>
      </c>
      <c r="Z90" s="216">
        <v>58.72</v>
      </c>
      <c r="AA90" s="216">
        <v>33.299999999999997</v>
      </c>
      <c r="AB90" s="216">
        <v>0</v>
      </c>
      <c r="AC90" s="216">
        <v>14.12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-3.11</v>
      </c>
      <c r="AL90" s="216">
        <v>9.34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495.09</v>
      </c>
      <c r="L91" s="216">
        <v>18.399999999999999</v>
      </c>
      <c r="M91" s="216">
        <v>63.88</v>
      </c>
      <c r="N91" s="216">
        <v>52.73</v>
      </c>
      <c r="O91" s="216">
        <v>73.61</v>
      </c>
      <c r="P91" s="216">
        <v>31.74</v>
      </c>
      <c r="Q91" s="216">
        <v>9.4</v>
      </c>
      <c r="R91" s="216">
        <v>19.190000000000001</v>
      </c>
      <c r="S91" s="216">
        <v>11.78</v>
      </c>
      <c r="T91" s="216">
        <v>1.61</v>
      </c>
      <c r="U91" s="216">
        <v>49.73</v>
      </c>
      <c r="V91" s="216">
        <v>8.74</v>
      </c>
      <c r="W91" s="216">
        <v>19.579999999999998</v>
      </c>
      <c r="X91" s="216">
        <v>62.24</v>
      </c>
      <c r="Y91" s="216">
        <v>0</v>
      </c>
      <c r="Z91" s="216">
        <v>58.72</v>
      </c>
      <c r="AA91" s="216">
        <v>33.299999999999997</v>
      </c>
      <c r="AB91" s="216">
        <v>0</v>
      </c>
      <c r="AC91" s="216">
        <v>14.12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-3.11</v>
      </c>
      <c r="AL91" s="216">
        <v>9.34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495.09</v>
      </c>
      <c r="L92" s="216">
        <v>18.399999999999999</v>
      </c>
      <c r="M92" s="216">
        <v>63.88</v>
      </c>
      <c r="N92" s="216">
        <v>52.73</v>
      </c>
      <c r="O92" s="216">
        <v>73.61</v>
      </c>
      <c r="P92" s="216">
        <v>31.74</v>
      </c>
      <c r="Q92" s="216">
        <v>9.4</v>
      </c>
      <c r="R92" s="216">
        <v>19.190000000000001</v>
      </c>
      <c r="S92" s="216">
        <v>11.78</v>
      </c>
      <c r="T92" s="216">
        <v>1.61</v>
      </c>
      <c r="U92" s="216">
        <v>49.73</v>
      </c>
      <c r="V92" s="216">
        <v>8.74</v>
      </c>
      <c r="W92" s="216">
        <v>19.579999999999998</v>
      </c>
      <c r="X92" s="216">
        <v>62.24</v>
      </c>
      <c r="Y92" s="216">
        <v>0</v>
      </c>
      <c r="Z92" s="216">
        <v>58.72</v>
      </c>
      <c r="AA92" s="216">
        <v>33.299999999999997</v>
      </c>
      <c r="AB92" s="216">
        <v>0</v>
      </c>
      <c r="AC92" s="216">
        <v>14.12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-3.11</v>
      </c>
      <c r="AL92" s="216">
        <v>9.34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495.09</v>
      </c>
      <c r="L93" s="216">
        <v>18.399999999999999</v>
      </c>
      <c r="M93" s="216">
        <v>63.88</v>
      </c>
      <c r="N93" s="216">
        <v>52.73</v>
      </c>
      <c r="O93" s="216">
        <v>73.61</v>
      </c>
      <c r="P93" s="216">
        <v>31.74</v>
      </c>
      <c r="Q93" s="216">
        <v>9.4</v>
      </c>
      <c r="R93" s="216">
        <v>19.190000000000001</v>
      </c>
      <c r="S93" s="216">
        <v>11.78</v>
      </c>
      <c r="T93" s="216">
        <v>1.61</v>
      </c>
      <c r="U93" s="216">
        <v>49.73</v>
      </c>
      <c r="V93" s="216">
        <v>8.74</v>
      </c>
      <c r="W93" s="216">
        <v>18.309999999999999</v>
      </c>
      <c r="X93" s="216">
        <v>62.24</v>
      </c>
      <c r="Y93" s="216">
        <v>0</v>
      </c>
      <c r="Z93" s="216">
        <v>58.72</v>
      </c>
      <c r="AA93" s="216">
        <v>33.299999999999997</v>
      </c>
      <c r="AB93" s="216">
        <v>0</v>
      </c>
      <c r="AC93" s="216">
        <v>14.12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-3.11</v>
      </c>
      <c r="AL93" s="216">
        <v>9.34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495.09</v>
      </c>
      <c r="L94" s="216">
        <v>18.399999999999999</v>
      </c>
      <c r="M94" s="216">
        <v>63.88</v>
      </c>
      <c r="N94" s="216">
        <v>52.73</v>
      </c>
      <c r="O94" s="216">
        <v>73.61</v>
      </c>
      <c r="P94" s="216">
        <v>31.74</v>
      </c>
      <c r="Q94" s="216">
        <v>9.4</v>
      </c>
      <c r="R94" s="216">
        <v>19.190000000000001</v>
      </c>
      <c r="S94" s="216">
        <v>11.78</v>
      </c>
      <c r="T94" s="216">
        <v>1.61</v>
      </c>
      <c r="U94" s="216">
        <v>49.73</v>
      </c>
      <c r="V94" s="216">
        <v>8.74</v>
      </c>
      <c r="W94" s="216">
        <v>18.309999999999999</v>
      </c>
      <c r="X94" s="216">
        <v>62.24</v>
      </c>
      <c r="Y94" s="216">
        <v>0</v>
      </c>
      <c r="Z94" s="216">
        <v>58.72</v>
      </c>
      <c r="AA94" s="216">
        <v>33.299999999999997</v>
      </c>
      <c r="AB94" s="216">
        <v>0</v>
      </c>
      <c r="AC94" s="216">
        <v>8.43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-3.11</v>
      </c>
      <c r="AL94" s="216">
        <v>9.34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495.09</v>
      </c>
      <c r="L95" s="216">
        <v>18.399999999999999</v>
      </c>
      <c r="M95" s="216">
        <v>63.88</v>
      </c>
      <c r="N95" s="216">
        <v>52.73</v>
      </c>
      <c r="O95" s="216">
        <v>73.61</v>
      </c>
      <c r="P95" s="216">
        <v>31.74</v>
      </c>
      <c r="Q95" s="216">
        <v>9.4</v>
      </c>
      <c r="R95" s="216">
        <v>19.190000000000001</v>
      </c>
      <c r="S95" s="216">
        <v>11.78</v>
      </c>
      <c r="T95" s="216">
        <v>1.61</v>
      </c>
      <c r="U95" s="216">
        <v>49.73</v>
      </c>
      <c r="V95" s="216">
        <v>8.74</v>
      </c>
      <c r="W95" s="216">
        <v>18.88</v>
      </c>
      <c r="X95" s="216">
        <v>62.24</v>
      </c>
      <c r="Y95" s="216">
        <v>0</v>
      </c>
      <c r="Z95" s="216">
        <v>58.72</v>
      </c>
      <c r="AA95" s="216">
        <v>33.299999999999997</v>
      </c>
      <c r="AB95" s="216">
        <v>0</v>
      </c>
      <c r="AC95" s="216">
        <v>8.43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-3.11</v>
      </c>
      <c r="AL95" s="216">
        <v>9.34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495.09</v>
      </c>
      <c r="L96" s="216">
        <v>18.399999999999999</v>
      </c>
      <c r="M96" s="216">
        <v>63.88</v>
      </c>
      <c r="N96" s="216">
        <v>52.73</v>
      </c>
      <c r="O96" s="216">
        <v>73.61</v>
      </c>
      <c r="P96" s="216">
        <v>31.74</v>
      </c>
      <c r="Q96" s="216">
        <v>9.4</v>
      </c>
      <c r="R96" s="216">
        <v>19.190000000000001</v>
      </c>
      <c r="S96" s="216">
        <v>11.78</v>
      </c>
      <c r="T96" s="216">
        <v>1.61</v>
      </c>
      <c r="U96" s="216">
        <v>49.73</v>
      </c>
      <c r="V96" s="216">
        <v>8.74</v>
      </c>
      <c r="W96" s="216">
        <v>18.95</v>
      </c>
      <c r="X96" s="216">
        <v>62.24</v>
      </c>
      <c r="Y96" s="216">
        <v>0</v>
      </c>
      <c r="Z96" s="216">
        <v>58.72</v>
      </c>
      <c r="AA96" s="216">
        <v>33.299999999999997</v>
      </c>
      <c r="AB96" s="216">
        <v>0</v>
      </c>
      <c r="AC96" s="216">
        <v>8.43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-3.11</v>
      </c>
      <c r="AL96" s="216">
        <v>9.34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495.09</v>
      </c>
      <c r="L97" s="216">
        <v>18.399999999999999</v>
      </c>
      <c r="M97" s="216">
        <v>63.88</v>
      </c>
      <c r="N97" s="216">
        <v>52.73</v>
      </c>
      <c r="O97" s="216">
        <v>73.61</v>
      </c>
      <c r="P97" s="216">
        <v>31.74</v>
      </c>
      <c r="Q97" s="216">
        <v>9.4</v>
      </c>
      <c r="R97" s="216">
        <v>19.190000000000001</v>
      </c>
      <c r="S97" s="216">
        <v>11.78</v>
      </c>
      <c r="T97" s="216">
        <v>1.61</v>
      </c>
      <c r="U97" s="216">
        <v>49.73</v>
      </c>
      <c r="V97" s="216">
        <v>8.74</v>
      </c>
      <c r="W97" s="216">
        <v>18.309999999999999</v>
      </c>
      <c r="X97" s="216">
        <v>62.24</v>
      </c>
      <c r="Y97" s="216">
        <v>0</v>
      </c>
      <c r="Z97" s="216">
        <v>58.72</v>
      </c>
      <c r="AA97" s="216">
        <v>33.299999999999997</v>
      </c>
      <c r="AB97" s="216">
        <v>0</v>
      </c>
      <c r="AC97" s="216">
        <v>8.43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-3.11</v>
      </c>
      <c r="AL97" s="216">
        <v>9.34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495.09</v>
      </c>
      <c r="L98" s="216">
        <v>18.399999999999999</v>
      </c>
      <c r="M98" s="216">
        <v>63.88</v>
      </c>
      <c r="N98" s="216">
        <v>52.73</v>
      </c>
      <c r="O98" s="216">
        <v>73.61</v>
      </c>
      <c r="P98" s="216">
        <v>31.74</v>
      </c>
      <c r="Q98" s="216">
        <v>9.4</v>
      </c>
      <c r="R98" s="216">
        <v>19.190000000000001</v>
      </c>
      <c r="S98" s="216">
        <v>11.78</v>
      </c>
      <c r="T98" s="216">
        <v>1.61</v>
      </c>
      <c r="U98" s="216">
        <v>49.73</v>
      </c>
      <c r="V98" s="216">
        <v>8.74</v>
      </c>
      <c r="W98" s="216">
        <v>18.309999999999999</v>
      </c>
      <c r="X98" s="216">
        <v>62.24</v>
      </c>
      <c r="Y98" s="216">
        <v>0</v>
      </c>
      <c r="Z98" s="216">
        <v>58.72</v>
      </c>
      <c r="AA98" s="216">
        <v>33.299999999999997</v>
      </c>
      <c r="AB98" s="216">
        <v>0</v>
      </c>
      <c r="AC98" s="216">
        <v>8.43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-3.11</v>
      </c>
      <c r="AL98" s="216">
        <v>9.34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9.3081924999999863</v>
      </c>
      <c r="L99">
        <f t="shared" si="0"/>
        <v>0.37699500000000086</v>
      </c>
      <c r="M99">
        <f t="shared" si="0"/>
        <v>1.5331200000000023</v>
      </c>
      <c r="N99">
        <f t="shared" si="0"/>
        <v>1.2655199999999982</v>
      </c>
      <c r="O99">
        <f t="shared" si="0"/>
        <v>1.7666399999999971</v>
      </c>
      <c r="P99">
        <f t="shared" si="0"/>
        <v>0.76175999999999844</v>
      </c>
      <c r="Q99">
        <f t="shared" si="0"/>
        <v>0.16761249999999983</v>
      </c>
      <c r="R99">
        <f t="shared" si="0"/>
        <v>0.37677500000000003</v>
      </c>
      <c r="S99">
        <f t="shared" si="0"/>
        <v>0.21836999999999968</v>
      </c>
      <c r="T99">
        <f t="shared" si="0"/>
        <v>2.5992499999999988E-2</v>
      </c>
      <c r="U99">
        <f t="shared" si="0"/>
        <v>1.191349999999999</v>
      </c>
      <c r="V99">
        <f t="shared" si="0"/>
        <v>0.17323750000000004</v>
      </c>
      <c r="W99">
        <f t="shared" si="0"/>
        <v>0.39305999999999952</v>
      </c>
      <c r="X99">
        <f t="shared" si="0"/>
        <v>1.4219474999999968</v>
      </c>
      <c r="Y99">
        <f t="shared" si="0"/>
        <v>0</v>
      </c>
      <c r="Z99">
        <f t="shared" si="0"/>
        <v>1.2402299999999991</v>
      </c>
      <c r="AA99">
        <f t="shared" si="0"/>
        <v>0.67688250000000072</v>
      </c>
      <c r="AB99">
        <f t="shared" si="0"/>
        <v>0</v>
      </c>
      <c r="AC99">
        <f t="shared" si="0"/>
        <v>0.32273249999999964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-2.9699999999999997E-2</v>
      </c>
      <c r="AL99">
        <f t="shared" si="0"/>
        <v>9.3399999999999941E-2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0.47972250000000005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4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158.54</v>
      </c>
      <c r="L3" s="216">
        <v>62.68</v>
      </c>
      <c r="M3" s="216">
        <v>0</v>
      </c>
      <c r="N3" s="216">
        <v>28.82</v>
      </c>
      <c r="O3" s="216">
        <v>48.4</v>
      </c>
      <c r="P3" s="216">
        <v>66.319999999999993</v>
      </c>
      <c r="Q3" s="216">
        <v>3.9</v>
      </c>
      <c r="R3" s="216">
        <v>10.34</v>
      </c>
      <c r="S3" s="216">
        <v>6.45</v>
      </c>
      <c r="T3" s="216">
        <v>0</v>
      </c>
      <c r="U3" s="216">
        <v>181.63</v>
      </c>
      <c r="V3" s="216">
        <v>5.0599999999999996</v>
      </c>
      <c r="W3" s="216">
        <v>11.11</v>
      </c>
      <c r="X3" s="216">
        <v>36</v>
      </c>
      <c r="Y3" s="216">
        <v>0</v>
      </c>
      <c r="Z3" s="216">
        <v>33.950000000000003</v>
      </c>
      <c r="AA3" s="216">
        <v>19.260000000000002</v>
      </c>
      <c r="AB3" s="216">
        <v>0</v>
      </c>
      <c r="AC3" s="216">
        <v>7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0.06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158.54</v>
      </c>
      <c r="L4" s="216">
        <v>62.68</v>
      </c>
      <c r="M4" s="216">
        <v>0</v>
      </c>
      <c r="N4" s="216">
        <v>28.82</v>
      </c>
      <c r="O4" s="216">
        <v>48.4</v>
      </c>
      <c r="P4" s="216">
        <v>66.319999999999993</v>
      </c>
      <c r="Q4" s="216">
        <v>3.9</v>
      </c>
      <c r="R4" s="216">
        <v>10.34</v>
      </c>
      <c r="S4" s="216">
        <v>6.45</v>
      </c>
      <c r="T4" s="216">
        <v>0</v>
      </c>
      <c r="U4" s="216">
        <v>181.68</v>
      </c>
      <c r="V4" s="216">
        <v>5.0599999999999996</v>
      </c>
      <c r="W4" s="216">
        <v>11.11</v>
      </c>
      <c r="X4" s="216">
        <v>36</v>
      </c>
      <c r="Y4" s="216">
        <v>0</v>
      </c>
      <c r="Z4" s="216">
        <v>33.950000000000003</v>
      </c>
      <c r="AA4" s="216">
        <v>19.260000000000002</v>
      </c>
      <c r="AB4" s="216">
        <v>0</v>
      </c>
      <c r="AC4" s="216">
        <v>7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0.06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158.55000000000001</v>
      </c>
      <c r="L5" s="216">
        <v>62.68</v>
      </c>
      <c r="M5" s="216">
        <v>0</v>
      </c>
      <c r="N5" s="216">
        <v>28.82</v>
      </c>
      <c r="O5" s="216">
        <v>48.4</v>
      </c>
      <c r="P5" s="216">
        <v>66.319999999999993</v>
      </c>
      <c r="Q5" s="216">
        <v>3.9</v>
      </c>
      <c r="R5" s="216">
        <v>10.34</v>
      </c>
      <c r="S5" s="216">
        <v>6.45</v>
      </c>
      <c r="T5" s="216">
        <v>0</v>
      </c>
      <c r="U5" s="216">
        <v>181.68</v>
      </c>
      <c r="V5" s="216">
        <v>5.0599999999999996</v>
      </c>
      <c r="W5" s="216">
        <v>11.31</v>
      </c>
      <c r="X5" s="216">
        <v>36</v>
      </c>
      <c r="Y5" s="216">
        <v>0</v>
      </c>
      <c r="Z5" s="216">
        <v>33.950000000000003</v>
      </c>
      <c r="AA5" s="216">
        <v>19.260000000000002</v>
      </c>
      <c r="AB5" s="216">
        <v>0</v>
      </c>
      <c r="AC5" s="216">
        <v>7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0.06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158.55000000000001</v>
      </c>
      <c r="L6" s="216">
        <v>62.68</v>
      </c>
      <c r="M6" s="216">
        <v>0</v>
      </c>
      <c r="N6" s="216">
        <v>28.82</v>
      </c>
      <c r="O6" s="216">
        <v>48.4</v>
      </c>
      <c r="P6" s="216">
        <v>66.319999999999993</v>
      </c>
      <c r="Q6" s="216">
        <v>3.9</v>
      </c>
      <c r="R6" s="216">
        <v>10.34</v>
      </c>
      <c r="S6" s="216">
        <v>6.45</v>
      </c>
      <c r="T6" s="216">
        <v>0</v>
      </c>
      <c r="U6" s="216">
        <v>181.68</v>
      </c>
      <c r="V6" s="216">
        <v>5.0599999999999996</v>
      </c>
      <c r="W6" s="216">
        <v>11.33</v>
      </c>
      <c r="X6" s="216">
        <v>36</v>
      </c>
      <c r="Y6" s="216">
        <v>0</v>
      </c>
      <c r="Z6" s="216">
        <v>33.950000000000003</v>
      </c>
      <c r="AA6" s="216">
        <v>19.260000000000002</v>
      </c>
      <c r="AB6" s="216">
        <v>0</v>
      </c>
      <c r="AC6" s="216">
        <v>7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0.06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165.03</v>
      </c>
      <c r="L7" s="216">
        <v>62.68</v>
      </c>
      <c r="M7" s="216">
        <v>0</v>
      </c>
      <c r="N7" s="216">
        <v>28.82</v>
      </c>
      <c r="O7" s="216">
        <v>48.4</v>
      </c>
      <c r="P7" s="216">
        <v>66.319999999999993</v>
      </c>
      <c r="Q7" s="216">
        <v>3.9</v>
      </c>
      <c r="R7" s="216">
        <v>10.34</v>
      </c>
      <c r="S7" s="216">
        <v>6.45</v>
      </c>
      <c r="T7" s="216">
        <v>0</v>
      </c>
      <c r="U7" s="216">
        <v>181.68</v>
      </c>
      <c r="V7" s="216">
        <v>4.5199999999999996</v>
      </c>
      <c r="W7" s="216">
        <v>11.33</v>
      </c>
      <c r="X7" s="216">
        <v>36</v>
      </c>
      <c r="Y7" s="216">
        <v>0</v>
      </c>
      <c r="Z7" s="216">
        <v>33.950000000000003</v>
      </c>
      <c r="AA7" s="216">
        <v>19.260000000000002</v>
      </c>
      <c r="AB7" s="216">
        <v>0</v>
      </c>
      <c r="AC7" s="216">
        <v>7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0.06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165.03</v>
      </c>
      <c r="L8" s="216">
        <v>62.68</v>
      </c>
      <c r="M8" s="216">
        <v>0</v>
      </c>
      <c r="N8" s="216">
        <v>28.82</v>
      </c>
      <c r="O8" s="216">
        <v>48.4</v>
      </c>
      <c r="P8" s="216">
        <v>66.319999999999993</v>
      </c>
      <c r="Q8" s="216">
        <v>3.9</v>
      </c>
      <c r="R8" s="216">
        <v>10.34</v>
      </c>
      <c r="S8" s="216">
        <v>6.45</v>
      </c>
      <c r="T8" s="216">
        <v>0</v>
      </c>
      <c r="U8" s="216">
        <v>181.68</v>
      </c>
      <c r="V8" s="216">
        <v>4.41</v>
      </c>
      <c r="W8" s="216">
        <v>11.33</v>
      </c>
      <c r="X8" s="216">
        <v>36</v>
      </c>
      <c r="Y8" s="216">
        <v>0</v>
      </c>
      <c r="Z8" s="216">
        <v>33.950000000000003</v>
      </c>
      <c r="AA8" s="216">
        <v>19.260000000000002</v>
      </c>
      <c r="AB8" s="216">
        <v>0</v>
      </c>
      <c r="AC8" s="216">
        <v>7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0.06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165.03</v>
      </c>
      <c r="L9" s="216">
        <v>62.68</v>
      </c>
      <c r="M9" s="216">
        <v>0</v>
      </c>
      <c r="N9" s="216">
        <v>28.82</v>
      </c>
      <c r="O9" s="216">
        <v>48.4</v>
      </c>
      <c r="P9" s="216">
        <v>66.319999999999993</v>
      </c>
      <c r="Q9" s="216">
        <v>4.12</v>
      </c>
      <c r="R9" s="216">
        <v>10.34</v>
      </c>
      <c r="S9" s="216">
        <v>6.45</v>
      </c>
      <c r="T9" s="216">
        <v>0</v>
      </c>
      <c r="U9" s="216">
        <v>181.68</v>
      </c>
      <c r="V9" s="216">
        <v>4.41</v>
      </c>
      <c r="W9" s="216">
        <v>11.33</v>
      </c>
      <c r="X9" s="216">
        <v>36</v>
      </c>
      <c r="Y9" s="216">
        <v>0</v>
      </c>
      <c r="Z9" s="216">
        <v>33.950000000000003</v>
      </c>
      <c r="AA9" s="216">
        <v>19.260000000000002</v>
      </c>
      <c r="AB9" s="216">
        <v>0</v>
      </c>
      <c r="AC9" s="216">
        <v>7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0.06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165.03</v>
      </c>
      <c r="L10" s="216">
        <v>62.68</v>
      </c>
      <c r="M10" s="216">
        <v>0</v>
      </c>
      <c r="N10" s="216">
        <v>28.82</v>
      </c>
      <c r="O10" s="216">
        <v>48.4</v>
      </c>
      <c r="P10" s="216">
        <v>66.319999999999993</v>
      </c>
      <c r="Q10" s="216">
        <v>4.21</v>
      </c>
      <c r="R10" s="216">
        <v>10.34</v>
      </c>
      <c r="S10" s="216">
        <v>6.45</v>
      </c>
      <c r="T10" s="216">
        <v>0</v>
      </c>
      <c r="U10" s="216">
        <v>181.68</v>
      </c>
      <c r="V10" s="216">
        <v>4.41</v>
      </c>
      <c r="W10" s="216">
        <v>11.33</v>
      </c>
      <c r="X10" s="216">
        <v>36</v>
      </c>
      <c r="Y10" s="216">
        <v>0</v>
      </c>
      <c r="Z10" s="216">
        <v>33.950000000000003</v>
      </c>
      <c r="AA10" s="216">
        <v>19.260000000000002</v>
      </c>
      <c r="AB10" s="216">
        <v>0</v>
      </c>
      <c r="AC10" s="216">
        <v>7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0.06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165.03</v>
      </c>
      <c r="L11" s="216">
        <v>62.68</v>
      </c>
      <c r="M11" s="216">
        <v>0</v>
      </c>
      <c r="N11" s="216">
        <v>28.82</v>
      </c>
      <c r="O11" s="216">
        <v>48.4</v>
      </c>
      <c r="P11" s="216">
        <v>66.319999999999993</v>
      </c>
      <c r="Q11" s="216">
        <v>4.21</v>
      </c>
      <c r="R11" s="216">
        <v>10.34</v>
      </c>
      <c r="S11" s="216">
        <v>6.45</v>
      </c>
      <c r="T11" s="216">
        <v>0</v>
      </c>
      <c r="U11" s="216">
        <v>181.68</v>
      </c>
      <c r="V11" s="216">
        <v>4.41</v>
      </c>
      <c r="W11" s="216">
        <v>11.33</v>
      </c>
      <c r="X11" s="216">
        <v>36</v>
      </c>
      <c r="Y11" s="216">
        <v>0</v>
      </c>
      <c r="Z11" s="216">
        <v>33.950000000000003</v>
      </c>
      <c r="AA11" s="216">
        <v>19.260000000000002</v>
      </c>
      <c r="AB11" s="216">
        <v>0</v>
      </c>
      <c r="AC11" s="216">
        <v>7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0.06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165.03</v>
      </c>
      <c r="L12" s="216">
        <v>62.68</v>
      </c>
      <c r="M12" s="216">
        <v>0</v>
      </c>
      <c r="N12" s="216">
        <v>28.82</v>
      </c>
      <c r="O12" s="216">
        <v>48.4</v>
      </c>
      <c r="P12" s="216">
        <v>66.319999999999993</v>
      </c>
      <c r="Q12" s="216">
        <v>4.21</v>
      </c>
      <c r="R12" s="216">
        <v>10.34</v>
      </c>
      <c r="S12" s="216">
        <v>6.45</v>
      </c>
      <c r="T12" s="216">
        <v>0</v>
      </c>
      <c r="U12" s="216">
        <v>181.68</v>
      </c>
      <c r="V12" s="216">
        <v>4.41</v>
      </c>
      <c r="W12" s="216">
        <v>11.33</v>
      </c>
      <c r="X12" s="216">
        <v>36</v>
      </c>
      <c r="Y12" s="216">
        <v>0</v>
      </c>
      <c r="Z12" s="216">
        <v>33.950000000000003</v>
      </c>
      <c r="AA12" s="216">
        <v>19.260000000000002</v>
      </c>
      <c r="AB12" s="216">
        <v>0</v>
      </c>
      <c r="AC12" s="216">
        <v>7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0.06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165.03</v>
      </c>
      <c r="L13" s="216">
        <v>62.68</v>
      </c>
      <c r="M13" s="216">
        <v>0</v>
      </c>
      <c r="N13" s="216">
        <v>28.82</v>
      </c>
      <c r="O13" s="216">
        <v>48.4</v>
      </c>
      <c r="P13" s="216">
        <v>66.319999999999993</v>
      </c>
      <c r="Q13" s="216">
        <v>4.21</v>
      </c>
      <c r="R13" s="216">
        <v>10.34</v>
      </c>
      <c r="S13" s="216">
        <v>6.45</v>
      </c>
      <c r="T13" s="216">
        <v>0</v>
      </c>
      <c r="U13" s="216">
        <v>181.68</v>
      </c>
      <c r="V13" s="216">
        <v>4.41</v>
      </c>
      <c r="W13" s="216">
        <v>11.33</v>
      </c>
      <c r="X13" s="216">
        <v>36</v>
      </c>
      <c r="Y13" s="216">
        <v>0</v>
      </c>
      <c r="Z13" s="216">
        <v>33.950000000000003</v>
      </c>
      <c r="AA13" s="216">
        <v>19.260000000000002</v>
      </c>
      <c r="AB13" s="216">
        <v>0</v>
      </c>
      <c r="AC13" s="216">
        <v>7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0.06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165.03</v>
      </c>
      <c r="L14" s="216">
        <v>62.68</v>
      </c>
      <c r="M14" s="216">
        <v>0</v>
      </c>
      <c r="N14" s="216">
        <v>28.82</v>
      </c>
      <c r="O14" s="216">
        <v>48.4</v>
      </c>
      <c r="P14" s="216">
        <v>66.319999999999993</v>
      </c>
      <c r="Q14" s="216">
        <v>4.21</v>
      </c>
      <c r="R14" s="216">
        <v>10.34</v>
      </c>
      <c r="S14" s="216">
        <v>6.45</v>
      </c>
      <c r="T14" s="216">
        <v>0</v>
      </c>
      <c r="U14" s="216">
        <v>181.68</v>
      </c>
      <c r="V14" s="216">
        <v>4.41</v>
      </c>
      <c r="W14" s="216">
        <v>11.33</v>
      </c>
      <c r="X14" s="216">
        <v>36</v>
      </c>
      <c r="Y14" s="216">
        <v>0</v>
      </c>
      <c r="Z14" s="216">
        <v>33.950000000000003</v>
      </c>
      <c r="AA14" s="216">
        <v>19.260000000000002</v>
      </c>
      <c r="AB14" s="216">
        <v>0</v>
      </c>
      <c r="AC14" s="216">
        <v>7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0.06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165.03</v>
      </c>
      <c r="L15" s="216">
        <v>62.68</v>
      </c>
      <c r="M15" s="216">
        <v>0</v>
      </c>
      <c r="N15" s="216">
        <v>28.82</v>
      </c>
      <c r="O15" s="216">
        <v>48.4</v>
      </c>
      <c r="P15" s="216">
        <v>66.319999999999993</v>
      </c>
      <c r="Q15" s="216">
        <v>5.2</v>
      </c>
      <c r="R15" s="216">
        <v>10.34</v>
      </c>
      <c r="S15" s="216">
        <v>6.45</v>
      </c>
      <c r="T15" s="216">
        <v>0</v>
      </c>
      <c r="U15" s="216">
        <v>181.68</v>
      </c>
      <c r="V15" s="216">
        <v>4.41</v>
      </c>
      <c r="W15" s="216">
        <v>11.11</v>
      </c>
      <c r="X15" s="216">
        <v>36</v>
      </c>
      <c r="Y15" s="216">
        <v>0</v>
      </c>
      <c r="Z15" s="216">
        <v>33.950000000000003</v>
      </c>
      <c r="AA15" s="216">
        <v>19.260000000000002</v>
      </c>
      <c r="AB15" s="216">
        <v>0</v>
      </c>
      <c r="AC15" s="216">
        <v>7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165.03</v>
      </c>
      <c r="L16" s="216">
        <v>62.68</v>
      </c>
      <c r="M16" s="216">
        <v>0</v>
      </c>
      <c r="N16" s="216">
        <v>28.82</v>
      </c>
      <c r="O16" s="216">
        <v>48.4</v>
      </c>
      <c r="P16" s="216">
        <v>66.319999999999993</v>
      </c>
      <c r="Q16" s="216">
        <v>5.2</v>
      </c>
      <c r="R16" s="216">
        <v>10.34</v>
      </c>
      <c r="S16" s="216">
        <v>6.45</v>
      </c>
      <c r="T16" s="216">
        <v>0</v>
      </c>
      <c r="U16" s="216">
        <v>181.68</v>
      </c>
      <c r="V16" s="216">
        <v>4.41</v>
      </c>
      <c r="W16" s="216">
        <v>11.11</v>
      </c>
      <c r="X16" s="216">
        <v>36</v>
      </c>
      <c r="Y16" s="216">
        <v>0</v>
      </c>
      <c r="Z16" s="216">
        <v>33.950000000000003</v>
      </c>
      <c r="AA16" s="216">
        <v>19.260000000000002</v>
      </c>
      <c r="AB16" s="216">
        <v>0</v>
      </c>
      <c r="AC16" s="216">
        <v>7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165.03</v>
      </c>
      <c r="L17" s="216">
        <v>62.68</v>
      </c>
      <c r="M17" s="216">
        <v>0</v>
      </c>
      <c r="N17" s="216">
        <v>28.82</v>
      </c>
      <c r="O17" s="216">
        <v>48.4</v>
      </c>
      <c r="P17" s="216">
        <v>66.319999999999993</v>
      </c>
      <c r="Q17" s="216">
        <v>5.2</v>
      </c>
      <c r="R17" s="216">
        <v>10.34</v>
      </c>
      <c r="S17" s="216">
        <v>6.45</v>
      </c>
      <c r="T17" s="216">
        <v>0</v>
      </c>
      <c r="U17" s="216">
        <v>181.68</v>
      </c>
      <c r="V17" s="216">
        <v>4.41</v>
      </c>
      <c r="W17" s="216">
        <v>11.11</v>
      </c>
      <c r="X17" s="216">
        <v>36</v>
      </c>
      <c r="Y17" s="216">
        <v>0</v>
      </c>
      <c r="Z17" s="216">
        <v>33.950000000000003</v>
      </c>
      <c r="AA17" s="216">
        <v>19.260000000000002</v>
      </c>
      <c r="AB17" s="216">
        <v>0</v>
      </c>
      <c r="AC17" s="216">
        <v>7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165.03</v>
      </c>
      <c r="L18" s="216">
        <v>62.68</v>
      </c>
      <c r="M18" s="216">
        <v>0</v>
      </c>
      <c r="N18" s="216">
        <v>28.82</v>
      </c>
      <c r="O18" s="216">
        <v>48.4</v>
      </c>
      <c r="P18" s="216">
        <v>66.319999999999993</v>
      </c>
      <c r="Q18" s="216">
        <v>5.2</v>
      </c>
      <c r="R18" s="216">
        <v>10.34</v>
      </c>
      <c r="S18" s="216">
        <v>6.45</v>
      </c>
      <c r="T18" s="216">
        <v>0</v>
      </c>
      <c r="U18" s="216">
        <v>181.68</v>
      </c>
      <c r="V18" s="216">
        <v>4.41</v>
      </c>
      <c r="W18" s="216">
        <v>11.11</v>
      </c>
      <c r="X18" s="216">
        <v>36</v>
      </c>
      <c r="Y18" s="216">
        <v>0</v>
      </c>
      <c r="Z18" s="216">
        <v>33.950000000000003</v>
      </c>
      <c r="AA18" s="216">
        <v>19.260000000000002</v>
      </c>
      <c r="AB18" s="216">
        <v>0</v>
      </c>
      <c r="AC18" s="216">
        <v>7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165.03</v>
      </c>
      <c r="L19" s="216">
        <v>62.68</v>
      </c>
      <c r="M19" s="216">
        <v>0</v>
      </c>
      <c r="N19" s="216">
        <v>28.82</v>
      </c>
      <c r="O19" s="216">
        <v>48.4</v>
      </c>
      <c r="P19" s="216">
        <v>66.319999999999993</v>
      </c>
      <c r="Q19" s="216">
        <v>5.2</v>
      </c>
      <c r="R19" s="216">
        <v>10.34</v>
      </c>
      <c r="S19" s="216">
        <v>6.45</v>
      </c>
      <c r="T19" s="216">
        <v>0</v>
      </c>
      <c r="U19" s="216">
        <v>181.68</v>
      </c>
      <c r="V19" s="216">
        <v>4.41</v>
      </c>
      <c r="W19" s="216">
        <v>11.11</v>
      </c>
      <c r="X19" s="216">
        <v>36</v>
      </c>
      <c r="Y19" s="216">
        <v>0</v>
      </c>
      <c r="Z19" s="216">
        <v>33.950000000000003</v>
      </c>
      <c r="AA19" s="216">
        <v>19.260000000000002</v>
      </c>
      <c r="AB19" s="216">
        <v>0</v>
      </c>
      <c r="AC19" s="216">
        <v>7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0.06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165.03</v>
      </c>
      <c r="L20" s="216">
        <v>62.68</v>
      </c>
      <c r="M20" s="216">
        <v>0</v>
      </c>
      <c r="N20" s="216">
        <v>28.82</v>
      </c>
      <c r="O20" s="216">
        <v>48.4</v>
      </c>
      <c r="P20" s="216">
        <v>66.319999999999993</v>
      </c>
      <c r="Q20" s="216">
        <v>5.2</v>
      </c>
      <c r="R20" s="216">
        <v>10.34</v>
      </c>
      <c r="S20" s="216">
        <v>6.45</v>
      </c>
      <c r="T20" s="216">
        <v>0</v>
      </c>
      <c r="U20" s="216">
        <v>181.68</v>
      </c>
      <c r="V20" s="216">
        <v>4.41</v>
      </c>
      <c r="W20" s="216">
        <v>11.11</v>
      </c>
      <c r="X20" s="216">
        <v>36</v>
      </c>
      <c r="Y20" s="216">
        <v>0</v>
      </c>
      <c r="Z20" s="216">
        <v>33.950000000000003</v>
      </c>
      <c r="AA20" s="216">
        <v>19.260000000000002</v>
      </c>
      <c r="AB20" s="216">
        <v>0</v>
      </c>
      <c r="AC20" s="216">
        <v>7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0.06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165.03</v>
      </c>
      <c r="L21" s="216">
        <v>62.68</v>
      </c>
      <c r="M21" s="216">
        <v>0</v>
      </c>
      <c r="N21" s="216">
        <v>28.82</v>
      </c>
      <c r="O21" s="216">
        <v>48.4</v>
      </c>
      <c r="P21" s="216">
        <v>66.319999999999993</v>
      </c>
      <c r="Q21" s="216">
        <v>5.15</v>
      </c>
      <c r="R21" s="216">
        <v>10.34</v>
      </c>
      <c r="S21" s="216">
        <v>6.45</v>
      </c>
      <c r="T21" s="216">
        <v>0</v>
      </c>
      <c r="U21" s="216">
        <v>181.68</v>
      </c>
      <c r="V21" s="216">
        <v>4.41</v>
      </c>
      <c r="W21" s="216">
        <v>11.11</v>
      </c>
      <c r="X21" s="216">
        <v>36</v>
      </c>
      <c r="Y21" s="216">
        <v>0</v>
      </c>
      <c r="Z21" s="216">
        <v>33.950000000000003</v>
      </c>
      <c r="AA21" s="216">
        <v>19.260000000000002</v>
      </c>
      <c r="AB21" s="216">
        <v>0</v>
      </c>
      <c r="AC21" s="216">
        <v>7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0.06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165.03</v>
      </c>
      <c r="L22" s="216">
        <v>62.68</v>
      </c>
      <c r="M22" s="216">
        <v>0</v>
      </c>
      <c r="N22" s="216">
        <v>28.82</v>
      </c>
      <c r="O22" s="216">
        <v>48.4</v>
      </c>
      <c r="P22" s="216">
        <v>66.319999999999993</v>
      </c>
      <c r="Q22" s="216">
        <v>5.15</v>
      </c>
      <c r="R22" s="216">
        <v>10.34</v>
      </c>
      <c r="S22" s="216">
        <v>6.45</v>
      </c>
      <c r="T22" s="216">
        <v>0</v>
      </c>
      <c r="U22" s="216">
        <v>181.68</v>
      </c>
      <c r="V22" s="216">
        <v>4.41</v>
      </c>
      <c r="W22" s="216">
        <v>11.11</v>
      </c>
      <c r="X22" s="216">
        <v>36</v>
      </c>
      <c r="Y22" s="216">
        <v>0</v>
      </c>
      <c r="Z22" s="216">
        <v>33.950000000000003</v>
      </c>
      <c r="AA22" s="216">
        <v>19.260000000000002</v>
      </c>
      <c r="AB22" s="216">
        <v>0</v>
      </c>
      <c r="AC22" s="216">
        <v>7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0.06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165.03</v>
      </c>
      <c r="L23" s="216">
        <v>62.68</v>
      </c>
      <c r="M23" s="216">
        <v>0</v>
      </c>
      <c r="N23" s="216">
        <v>28.82</v>
      </c>
      <c r="O23" s="216">
        <v>48.4</v>
      </c>
      <c r="P23" s="216">
        <v>66.319999999999993</v>
      </c>
      <c r="Q23" s="216">
        <v>5.15</v>
      </c>
      <c r="R23" s="216">
        <v>10.34</v>
      </c>
      <c r="S23" s="216">
        <v>6.45</v>
      </c>
      <c r="T23" s="216">
        <v>0</v>
      </c>
      <c r="U23" s="216">
        <v>181.68</v>
      </c>
      <c r="V23" s="216">
        <v>4.41</v>
      </c>
      <c r="W23" s="216">
        <v>11.18</v>
      </c>
      <c r="X23" s="216">
        <v>36</v>
      </c>
      <c r="Y23" s="216">
        <v>0</v>
      </c>
      <c r="Z23" s="216">
        <v>33.950000000000003</v>
      </c>
      <c r="AA23" s="216">
        <v>19.260000000000002</v>
      </c>
      <c r="AB23" s="216">
        <v>0</v>
      </c>
      <c r="AC23" s="216">
        <v>7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0.06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165.03</v>
      </c>
      <c r="L24" s="216">
        <v>62.68</v>
      </c>
      <c r="M24" s="216">
        <v>0</v>
      </c>
      <c r="N24" s="216">
        <v>28.82</v>
      </c>
      <c r="O24" s="216">
        <v>48.4</v>
      </c>
      <c r="P24" s="216">
        <v>66.319999999999993</v>
      </c>
      <c r="Q24" s="216">
        <v>5.15</v>
      </c>
      <c r="R24" s="216">
        <v>10.34</v>
      </c>
      <c r="S24" s="216">
        <v>6.45</v>
      </c>
      <c r="T24" s="216">
        <v>0</v>
      </c>
      <c r="U24" s="216">
        <v>181.68</v>
      </c>
      <c r="V24" s="216">
        <v>4.41</v>
      </c>
      <c r="W24" s="216">
        <v>11.18</v>
      </c>
      <c r="X24" s="216">
        <v>36</v>
      </c>
      <c r="Y24" s="216">
        <v>0</v>
      </c>
      <c r="Z24" s="216">
        <v>33.950000000000003</v>
      </c>
      <c r="AA24" s="216">
        <v>19.260000000000002</v>
      </c>
      <c r="AB24" s="216">
        <v>0</v>
      </c>
      <c r="AC24" s="216">
        <v>7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0.06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165.03</v>
      </c>
      <c r="L25" s="216">
        <v>62.68</v>
      </c>
      <c r="M25" s="216">
        <v>0</v>
      </c>
      <c r="N25" s="216">
        <v>28.82</v>
      </c>
      <c r="O25" s="216">
        <v>48.4</v>
      </c>
      <c r="P25" s="216">
        <v>66.319999999999993</v>
      </c>
      <c r="Q25" s="216">
        <v>5.15</v>
      </c>
      <c r="R25" s="216">
        <v>10.34</v>
      </c>
      <c r="S25" s="216">
        <v>6.45</v>
      </c>
      <c r="T25" s="216">
        <v>0</v>
      </c>
      <c r="U25" s="216">
        <v>181.68</v>
      </c>
      <c r="V25" s="216">
        <v>4.41</v>
      </c>
      <c r="W25" s="216">
        <v>11.18</v>
      </c>
      <c r="X25" s="216">
        <v>36</v>
      </c>
      <c r="Y25" s="216">
        <v>0</v>
      </c>
      <c r="Z25" s="216">
        <v>33.950000000000003</v>
      </c>
      <c r="AA25" s="216">
        <v>19.260000000000002</v>
      </c>
      <c r="AB25" s="216">
        <v>0</v>
      </c>
      <c r="AC25" s="216">
        <v>7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0.06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165.03</v>
      </c>
      <c r="L26" s="216">
        <v>62.68</v>
      </c>
      <c r="M26" s="216">
        <v>0</v>
      </c>
      <c r="N26" s="216">
        <v>28.82</v>
      </c>
      <c r="O26" s="216">
        <v>48.4</v>
      </c>
      <c r="P26" s="216">
        <v>66.319999999999993</v>
      </c>
      <c r="Q26" s="216">
        <v>5.15</v>
      </c>
      <c r="R26" s="216">
        <v>10.34</v>
      </c>
      <c r="S26" s="216">
        <v>6.45</v>
      </c>
      <c r="T26" s="216">
        <v>0</v>
      </c>
      <c r="U26" s="216">
        <v>181.68</v>
      </c>
      <c r="V26" s="216">
        <v>4.41</v>
      </c>
      <c r="W26" s="216">
        <v>11.18</v>
      </c>
      <c r="X26" s="216">
        <v>36</v>
      </c>
      <c r="Y26" s="216">
        <v>0</v>
      </c>
      <c r="Z26" s="216">
        <v>33.950000000000003</v>
      </c>
      <c r="AA26" s="216">
        <v>19.260000000000002</v>
      </c>
      <c r="AB26" s="216">
        <v>0</v>
      </c>
      <c r="AC26" s="216">
        <v>7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0.06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165.03</v>
      </c>
      <c r="L27" s="216">
        <v>62.68</v>
      </c>
      <c r="M27" s="216">
        <v>0</v>
      </c>
      <c r="N27" s="216">
        <v>28.82</v>
      </c>
      <c r="O27" s="216">
        <v>48.4</v>
      </c>
      <c r="P27" s="216">
        <v>66.319999999999993</v>
      </c>
      <c r="Q27" s="216">
        <v>5.15</v>
      </c>
      <c r="R27" s="216">
        <v>10.34</v>
      </c>
      <c r="S27" s="216">
        <v>6.45</v>
      </c>
      <c r="T27" s="216">
        <v>0</v>
      </c>
      <c r="U27" s="216">
        <v>181.68</v>
      </c>
      <c r="V27" s="216">
        <v>4.41</v>
      </c>
      <c r="W27" s="216">
        <v>11.18</v>
      </c>
      <c r="X27" s="216">
        <v>36</v>
      </c>
      <c r="Y27" s="216">
        <v>0</v>
      </c>
      <c r="Z27" s="216">
        <v>33.950000000000003</v>
      </c>
      <c r="AA27" s="216">
        <v>19.260000000000002</v>
      </c>
      <c r="AB27" s="216">
        <v>0</v>
      </c>
      <c r="AC27" s="216">
        <v>7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0.06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1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165.03</v>
      </c>
      <c r="L28" s="216">
        <v>62.68</v>
      </c>
      <c r="M28" s="216">
        <v>0</v>
      </c>
      <c r="N28" s="216">
        <v>28.82</v>
      </c>
      <c r="O28" s="216">
        <v>48.4</v>
      </c>
      <c r="P28" s="216">
        <v>66.319999999999993</v>
      </c>
      <c r="Q28" s="216">
        <v>5.15</v>
      </c>
      <c r="R28" s="216">
        <v>10.34</v>
      </c>
      <c r="S28" s="216">
        <v>6.45</v>
      </c>
      <c r="T28" s="216">
        <v>0</v>
      </c>
      <c r="U28" s="216">
        <v>181.68</v>
      </c>
      <c r="V28" s="216">
        <v>4.41</v>
      </c>
      <c r="W28" s="216">
        <v>11.18</v>
      </c>
      <c r="X28" s="216">
        <v>36</v>
      </c>
      <c r="Y28" s="216">
        <v>0</v>
      </c>
      <c r="Z28" s="216">
        <v>33.950000000000003</v>
      </c>
      <c r="AA28" s="216">
        <v>19.260000000000002</v>
      </c>
      <c r="AB28" s="216">
        <v>0</v>
      </c>
      <c r="AC28" s="216">
        <v>7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0.06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5.08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165.03</v>
      </c>
      <c r="L29" s="216">
        <v>62.68</v>
      </c>
      <c r="M29" s="216">
        <v>0</v>
      </c>
      <c r="N29" s="216">
        <v>28.82</v>
      </c>
      <c r="O29" s="216">
        <v>48.4</v>
      </c>
      <c r="P29" s="216">
        <v>66.319999999999993</v>
      </c>
      <c r="Q29" s="216">
        <v>5.15</v>
      </c>
      <c r="R29" s="216">
        <v>10.34</v>
      </c>
      <c r="S29" s="216">
        <v>6.45</v>
      </c>
      <c r="T29" s="216">
        <v>0</v>
      </c>
      <c r="U29" s="216">
        <v>181.68</v>
      </c>
      <c r="V29" s="216">
        <v>4.41</v>
      </c>
      <c r="W29" s="216">
        <v>11.18</v>
      </c>
      <c r="X29" s="216">
        <v>36</v>
      </c>
      <c r="Y29" s="216">
        <v>0</v>
      </c>
      <c r="Z29" s="216">
        <v>33.950000000000003</v>
      </c>
      <c r="AA29" s="216">
        <v>19.260000000000002</v>
      </c>
      <c r="AB29" s="216">
        <v>0</v>
      </c>
      <c r="AC29" s="216">
        <v>7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0.06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6.47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165.03</v>
      </c>
      <c r="L30" s="216">
        <v>62.68</v>
      </c>
      <c r="M30" s="216">
        <v>0</v>
      </c>
      <c r="N30" s="216">
        <v>28.82</v>
      </c>
      <c r="O30" s="216">
        <v>48.4</v>
      </c>
      <c r="P30" s="216">
        <v>66.319999999999993</v>
      </c>
      <c r="Q30" s="216">
        <v>5.15</v>
      </c>
      <c r="R30" s="216">
        <v>10.34</v>
      </c>
      <c r="S30" s="216">
        <v>6.45</v>
      </c>
      <c r="T30" s="216">
        <v>0</v>
      </c>
      <c r="U30" s="216">
        <v>181.68</v>
      </c>
      <c r="V30" s="216">
        <v>4.41</v>
      </c>
      <c r="W30" s="216">
        <v>11.18</v>
      </c>
      <c r="X30" s="216">
        <v>36</v>
      </c>
      <c r="Y30" s="216">
        <v>0</v>
      </c>
      <c r="Z30" s="216">
        <v>33.950000000000003</v>
      </c>
      <c r="AA30" s="216">
        <v>19.260000000000002</v>
      </c>
      <c r="AB30" s="216">
        <v>0</v>
      </c>
      <c r="AC30" s="216">
        <v>7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0.06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12.96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158.55000000000001</v>
      </c>
      <c r="L31" s="216">
        <v>62.68</v>
      </c>
      <c r="M31" s="216">
        <v>0</v>
      </c>
      <c r="N31" s="216">
        <v>28.82</v>
      </c>
      <c r="O31" s="216">
        <v>48.4</v>
      </c>
      <c r="P31" s="216">
        <v>66.319999999999993</v>
      </c>
      <c r="Q31" s="216">
        <v>5.15</v>
      </c>
      <c r="R31" s="216">
        <v>10.34</v>
      </c>
      <c r="S31" s="216">
        <v>6.45</v>
      </c>
      <c r="T31" s="216">
        <v>0</v>
      </c>
      <c r="U31" s="216">
        <v>181.68</v>
      </c>
      <c r="V31" s="216">
        <v>4.41</v>
      </c>
      <c r="W31" s="216">
        <v>11.18</v>
      </c>
      <c r="X31" s="216">
        <v>36</v>
      </c>
      <c r="Y31" s="216">
        <v>0</v>
      </c>
      <c r="Z31" s="216">
        <v>33.950000000000003</v>
      </c>
      <c r="AA31" s="216">
        <v>19.260000000000002</v>
      </c>
      <c r="AB31" s="216">
        <v>0</v>
      </c>
      <c r="AC31" s="216">
        <v>20.09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0.06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23.74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91.79</v>
      </c>
      <c r="L32" s="216">
        <v>19.21</v>
      </c>
      <c r="M32" s="216">
        <v>0</v>
      </c>
      <c r="N32" s="216">
        <v>28.82</v>
      </c>
      <c r="O32" s="216">
        <v>48.4</v>
      </c>
      <c r="P32" s="216">
        <v>66.319999999999993</v>
      </c>
      <c r="Q32" s="216">
        <v>1.92</v>
      </c>
      <c r="R32" s="216">
        <v>10.35</v>
      </c>
      <c r="S32" s="216">
        <v>2.88</v>
      </c>
      <c r="T32" s="216">
        <v>0</v>
      </c>
      <c r="U32" s="216">
        <v>181.68</v>
      </c>
      <c r="V32" s="216">
        <v>4.41</v>
      </c>
      <c r="W32" s="216">
        <v>11.18</v>
      </c>
      <c r="X32" s="216">
        <v>36</v>
      </c>
      <c r="Y32" s="216">
        <v>0</v>
      </c>
      <c r="Z32" s="216">
        <v>33.950000000000003</v>
      </c>
      <c r="AA32" s="216">
        <v>10.11</v>
      </c>
      <c r="AB32" s="216">
        <v>0</v>
      </c>
      <c r="AC32" s="216">
        <v>7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0.06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23.75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76.86</v>
      </c>
      <c r="L33" s="216">
        <v>19.21</v>
      </c>
      <c r="M33" s="216">
        <v>0</v>
      </c>
      <c r="N33" s="216">
        <v>28.82</v>
      </c>
      <c r="O33" s="216">
        <v>48.4</v>
      </c>
      <c r="P33" s="216">
        <v>66.319999999999993</v>
      </c>
      <c r="Q33" s="216">
        <v>2</v>
      </c>
      <c r="R33" s="216">
        <v>3.84</v>
      </c>
      <c r="S33" s="216">
        <v>3</v>
      </c>
      <c r="T33" s="216">
        <v>0</v>
      </c>
      <c r="U33" s="216">
        <v>181.68</v>
      </c>
      <c r="V33" s="216">
        <v>4.41</v>
      </c>
      <c r="W33" s="216">
        <v>11.64</v>
      </c>
      <c r="X33" s="216">
        <v>36</v>
      </c>
      <c r="Y33" s="216">
        <v>0</v>
      </c>
      <c r="Z33" s="216">
        <v>35.340000000000003</v>
      </c>
      <c r="AA33" s="216">
        <v>9.61</v>
      </c>
      <c r="AB33" s="216">
        <v>0</v>
      </c>
      <c r="AC33" s="216">
        <v>7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0.06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23.75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76.86</v>
      </c>
      <c r="L34" s="216">
        <v>19.21</v>
      </c>
      <c r="M34" s="216">
        <v>0</v>
      </c>
      <c r="N34" s="216">
        <v>28.82</v>
      </c>
      <c r="O34" s="216">
        <v>48.4</v>
      </c>
      <c r="P34" s="216">
        <v>66.319999999999993</v>
      </c>
      <c r="Q34" s="216">
        <v>2</v>
      </c>
      <c r="R34" s="216">
        <v>3.84</v>
      </c>
      <c r="S34" s="216">
        <v>3</v>
      </c>
      <c r="T34" s="216">
        <v>0</v>
      </c>
      <c r="U34" s="216">
        <v>181.68</v>
      </c>
      <c r="V34" s="216">
        <v>4.41</v>
      </c>
      <c r="W34" s="216">
        <v>11.3</v>
      </c>
      <c r="X34" s="216">
        <v>36</v>
      </c>
      <c r="Y34" s="216">
        <v>0</v>
      </c>
      <c r="Z34" s="216">
        <v>33.950000000000003</v>
      </c>
      <c r="AA34" s="216">
        <v>9.61</v>
      </c>
      <c r="AB34" s="216">
        <v>0</v>
      </c>
      <c r="AC34" s="216">
        <v>7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0.06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23.75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76.86</v>
      </c>
      <c r="L35" s="216">
        <v>19.21</v>
      </c>
      <c r="M35" s="216">
        <v>0</v>
      </c>
      <c r="N35" s="216">
        <v>28.82</v>
      </c>
      <c r="O35" s="216">
        <v>48.4</v>
      </c>
      <c r="P35" s="216">
        <v>66.319999999999993</v>
      </c>
      <c r="Q35" s="216">
        <v>1.92</v>
      </c>
      <c r="R35" s="216">
        <v>3.84</v>
      </c>
      <c r="S35" s="216">
        <v>2.97</v>
      </c>
      <c r="T35" s="216">
        <v>0</v>
      </c>
      <c r="U35" s="216">
        <v>182.62</v>
      </c>
      <c r="V35" s="216">
        <v>4.41</v>
      </c>
      <c r="W35" s="216">
        <v>11.18</v>
      </c>
      <c r="X35" s="216">
        <v>36</v>
      </c>
      <c r="Y35" s="216">
        <v>0</v>
      </c>
      <c r="Z35" s="216">
        <v>35.340000000000003</v>
      </c>
      <c r="AA35" s="216">
        <v>9.61</v>
      </c>
      <c r="AB35" s="216">
        <v>0</v>
      </c>
      <c r="AC35" s="216">
        <v>7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0.06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23.75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76.86</v>
      </c>
      <c r="L36" s="216">
        <v>19.21</v>
      </c>
      <c r="M36" s="216">
        <v>0</v>
      </c>
      <c r="N36" s="216">
        <v>28.82</v>
      </c>
      <c r="O36" s="216">
        <v>48.4</v>
      </c>
      <c r="P36" s="216">
        <v>66.319999999999993</v>
      </c>
      <c r="Q36" s="216">
        <v>1.92</v>
      </c>
      <c r="R36" s="216">
        <v>3.84</v>
      </c>
      <c r="S36" s="216">
        <v>2.97</v>
      </c>
      <c r="T36" s="216">
        <v>0</v>
      </c>
      <c r="U36" s="216">
        <v>182.67</v>
      </c>
      <c r="V36" s="216">
        <v>4.41</v>
      </c>
      <c r="W36" s="216">
        <v>11.18</v>
      </c>
      <c r="X36" s="216">
        <v>36</v>
      </c>
      <c r="Y36" s="216">
        <v>0</v>
      </c>
      <c r="Z36" s="216">
        <v>35.340000000000003</v>
      </c>
      <c r="AA36" s="216">
        <v>9.61</v>
      </c>
      <c r="AB36" s="216">
        <v>0</v>
      </c>
      <c r="AC36" s="216">
        <v>7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0.06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23.75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77.08</v>
      </c>
      <c r="L37" s="216">
        <v>19.21</v>
      </c>
      <c r="M37" s="216">
        <v>0</v>
      </c>
      <c r="N37" s="216">
        <v>28.82</v>
      </c>
      <c r="O37" s="216">
        <v>48.4</v>
      </c>
      <c r="P37" s="216">
        <v>66.319999999999993</v>
      </c>
      <c r="Q37" s="216">
        <v>1.92</v>
      </c>
      <c r="R37" s="216">
        <v>3.84</v>
      </c>
      <c r="S37" s="216">
        <v>2.97</v>
      </c>
      <c r="T37" s="216">
        <v>0</v>
      </c>
      <c r="U37" s="216">
        <v>182.67</v>
      </c>
      <c r="V37" s="216">
        <v>4.41</v>
      </c>
      <c r="W37" s="216">
        <v>11.21</v>
      </c>
      <c r="X37" s="216">
        <v>36</v>
      </c>
      <c r="Y37" s="216">
        <v>0</v>
      </c>
      <c r="Z37" s="216">
        <v>35.340000000000003</v>
      </c>
      <c r="AA37" s="216">
        <v>9.61</v>
      </c>
      <c r="AB37" s="216">
        <v>0</v>
      </c>
      <c r="AC37" s="216">
        <v>7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0.06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23.75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79.09</v>
      </c>
      <c r="L38" s="216">
        <v>19.21</v>
      </c>
      <c r="M38" s="216">
        <v>0</v>
      </c>
      <c r="N38" s="216">
        <v>28.82</v>
      </c>
      <c r="O38" s="216">
        <v>48.4</v>
      </c>
      <c r="P38" s="216">
        <v>66.319999999999993</v>
      </c>
      <c r="Q38" s="216">
        <v>1.92</v>
      </c>
      <c r="R38" s="216">
        <v>3.84</v>
      </c>
      <c r="S38" s="216">
        <v>2.97</v>
      </c>
      <c r="T38" s="216">
        <v>0</v>
      </c>
      <c r="U38" s="216">
        <v>182.67</v>
      </c>
      <c r="V38" s="216">
        <v>4.41</v>
      </c>
      <c r="W38" s="216">
        <v>11.21</v>
      </c>
      <c r="X38" s="216">
        <v>36</v>
      </c>
      <c r="Y38" s="216">
        <v>0</v>
      </c>
      <c r="Z38" s="216">
        <v>35.340000000000003</v>
      </c>
      <c r="AA38" s="216">
        <v>9.61</v>
      </c>
      <c r="AB38" s="216">
        <v>0</v>
      </c>
      <c r="AC38" s="216">
        <v>7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0.06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23.75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79.099999999999994</v>
      </c>
      <c r="L39" s="216">
        <v>19.21</v>
      </c>
      <c r="M39" s="216">
        <v>0</v>
      </c>
      <c r="N39" s="216">
        <v>28.82</v>
      </c>
      <c r="O39" s="216">
        <v>48.4</v>
      </c>
      <c r="P39" s="216">
        <v>66.319999999999993</v>
      </c>
      <c r="Q39" s="216">
        <v>2.5499999999999998</v>
      </c>
      <c r="R39" s="216">
        <v>10.35</v>
      </c>
      <c r="S39" s="216">
        <v>2.97</v>
      </c>
      <c r="T39" s="216">
        <v>0</v>
      </c>
      <c r="U39" s="216">
        <v>182.67</v>
      </c>
      <c r="V39" s="216">
        <v>4.41</v>
      </c>
      <c r="W39" s="216">
        <v>11.21</v>
      </c>
      <c r="X39" s="216">
        <v>36</v>
      </c>
      <c r="Y39" s="216">
        <v>0</v>
      </c>
      <c r="Z39" s="216">
        <v>35.340000000000003</v>
      </c>
      <c r="AA39" s="216">
        <v>9.61</v>
      </c>
      <c r="AB39" s="216">
        <v>0</v>
      </c>
      <c r="AC39" s="216">
        <v>7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0.06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23.75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79.8</v>
      </c>
      <c r="L40" s="216">
        <v>19.21</v>
      </c>
      <c r="M40" s="216">
        <v>0</v>
      </c>
      <c r="N40" s="216">
        <v>28.82</v>
      </c>
      <c r="O40" s="216">
        <v>48.4</v>
      </c>
      <c r="P40" s="216">
        <v>66.319999999999993</v>
      </c>
      <c r="Q40" s="216">
        <v>2.2999999999999998</v>
      </c>
      <c r="R40" s="216">
        <v>10.35</v>
      </c>
      <c r="S40" s="216">
        <v>3</v>
      </c>
      <c r="T40" s="216">
        <v>0</v>
      </c>
      <c r="U40" s="216">
        <v>182.67</v>
      </c>
      <c r="V40" s="216">
        <v>4.41</v>
      </c>
      <c r="W40" s="216">
        <v>11.21</v>
      </c>
      <c r="X40" s="216">
        <v>36</v>
      </c>
      <c r="Y40" s="216">
        <v>0</v>
      </c>
      <c r="Z40" s="216">
        <v>35.340000000000003</v>
      </c>
      <c r="AA40" s="216">
        <v>18.25</v>
      </c>
      <c r="AB40" s="216">
        <v>0</v>
      </c>
      <c r="AC40" s="216">
        <v>7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0.06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23.75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80</v>
      </c>
      <c r="L41" s="216">
        <v>19.21</v>
      </c>
      <c r="M41" s="216">
        <v>0</v>
      </c>
      <c r="N41" s="216">
        <v>28.82</v>
      </c>
      <c r="O41" s="216">
        <v>48.4</v>
      </c>
      <c r="P41" s="216">
        <v>66.319999999999993</v>
      </c>
      <c r="Q41" s="216">
        <v>2.2999999999999998</v>
      </c>
      <c r="R41" s="216">
        <v>10.35</v>
      </c>
      <c r="S41" s="216">
        <v>3</v>
      </c>
      <c r="T41" s="216">
        <v>0</v>
      </c>
      <c r="U41" s="216">
        <v>182.67</v>
      </c>
      <c r="V41" s="216">
        <v>4.7300000000000004</v>
      </c>
      <c r="W41" s="216">
        <v>11.21</v>
      </c>
      <c r="X41" s="216">
        <v>36</v>
      </c>
      <c r="Y41" s="216">
        <v>0</v>
      </c>
      <c r="Z41" s="216">
        <v>35.340000000000003</v>
      </c>
      <c r="AA41" s="216">
        <v>18.25</v>
      </c>
      <c r="AB41" s="216">
        <v>0</v>
      </c>
      <c r="AC41" s="216">
        <v>7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0.06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23.75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80</v>
      </c>
      <c r="L42" s="216">
        <v>19.21</v>
      </c>
      <c r="M42" s="216">
        <v>0</v>
      </c>
      <c r="N42" s="216">
        <v>28.82</v>
      </c>
      <c r="O42" s="216">
        <v>48.4</v>
      </c>
      <c r="P42" s="216">
        <v>66.319999999999993</v>
      </c>
      <c r="Q42" s="216">
        <v>2.2999999999999998</v>
      </c>
      <c r="R42" s="216">
        <v>10.35</v>
      </c>
      <c r="S42" s="216">
        <v>3</v>
      </c>
      <c r="T42" s="216">
        <v>0</v>
      </c>
      <c r="U42" s="216">
        <v>182.67</v>
      </c>
      <c r="V42" s="216">
        <v>4.82</v>
      </c>
      <c r="W42" s="216">
        <v>11.21</v>
      </c>
      <c r="X42" s="216">
        <v>36</v>
      </c>
      <c r="Y42" s="216">
        <v>0</v>
      </c>
      <c r="Z42" s="216">
        <v>35.340000000000003</v>
      </c>
      <c r="AA42" s="216">
        <v>18.25</v>
      </c>
      <c r="AB42" s="216">
        <v>0</v>
      </c>
      <c r="AC42" s="216">
        <v>7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0.06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23.75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80</v>
      </c>
      <c r="L43" s="216">
        <v>19.21</v>
      </c>
      <c r="M43" s="216">
        <v>0</v>
      </c>
      <c r="N43" s="216">
        <v>28.82</v>
      </c>
      <c r="O43" s="216">
        <v>48.4</v>
      </c>
      <c r="P43" s="216">
        <v>66.319999999999993</v>
      </c>
      <c r="Q43" s="216">
        <v>2.2999999999999998</v>
      </c>
      <c r="R43" s="216">
        <v>10.35</v>
      </c>
      <c r="S43" s="216">
        <v>3</v>
      </c>
      <c r="T43" s="216">
        <v>0</v>
      </c>
      <c r="U43" s="216">
        <v>182.67</v>
      </c>
      <c r="V43" s="216">
        <v>5.0599999999999996</v>
      </c>
      <c r="W43" s="216">
        <v>11.33</v>
      </c>
      <c r="X43" s="216">
        <v>35.840000000000003</v>
      </c>
      <c r="Y43" s="216">
        <v>0</v>
      </c>
      <c r="Z43" s="216">
        <v>33.96</v>
      </c>
      <c r="AA43" s="216">
        <v>18.25</v>
      </c>
      <c r="AB43" s="216">
        <v>0</v>
      </c>
      <c r="AC43" s="216">
        <v>7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0.06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23.75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80</v>
      </c>
      <c r="L44" s="216">
        <v>19.21</v>
      </c>
      <c r="M44" s="216">
        <v>0</v>
      </c>
      <c r="N44" s="216">
        <v>28.82</v>
      </c>
      <c r="O44" s="216">
        <v>48.4</v>
      </c>
      <c r="P44" s="216">
        <v>66.319999999999993</v>
      </c>
      <c r="Q44" s="216">
        <v>2.2999999999999998</v>
      </c>
      <c r="R44" s="216">
        <v>10.35</v>
      </c>
      <c r="S44" s="216">
        <v>3</v>
      </c>
      <c r="T44" s="216">
        <v>0</v>
      </c>
      <c r="U44" s="216">
        <v>182.67</v>
      </c>
      <c r="V44" s="216">
        <v>5.0599999999999996</v>
      </c>
      <c r="W44" s="216">
        <v>11.33</v>
      </c>
      <c r="X44" s="216">
        <v>36</v>
      </c>
      <c r="Y44" s="216">
        <v>0</v>
      </c>
      <c r="Z44" s="216">
        <v>33.96</v>
      </c>
      <c r="AA44" s="216">
        <v>19.260000000000002</v>
      </c>
      <c r="AB44" s="216">
        <v>0</v>
      </c>
      <c r="AC44" s="216">
        <v>7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0.06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23.75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80</v>
      </c>
      <c r="L45" s="216">
        <v>19.21</v>
      </c>
      <c r="M45" s="216">
        <v>0</v>
      </c>
      <c r="N45" s="216">
        <v>28.82</v>
      </c>
      <c r="O45" s="216">
        <v>48.4</v>
      </c>
      <c r="P45" s="216">
        <v>66.319999999999993</v>
      </c>
      <c r="Q45" s="216">
        <v>2.39</v>
      </c>
      <c r="R45" s="216">
        <v>10.34</v>
      </c>
      <c r="S45" s="216">
        <v>3.12</v>
      </c>
      <c r="T45" s="216">
        <v>0</v>
      </c>
      <c r="U45" s="216">
        <v>182.67</v>
      </c>
      <c r="V45" s="216">
        <v>5.0599999999999996</v>
      </c>
      <c r="W45" s="216">
        <v>11.33</v>
      </c>
      <c r="X45" s="216">
        <v>36</v>
      </c>
      <c r="Y45" s="216">
        <v>0</v>
      </c>
      <c r="Z45" s="216">
        <v>33.96</v>
      </c>
      <c r="AA45" s="216">
        <v>19.25</v>
      </c>
      <c r="AB45" s="216">
        <v>0</v>
      </c>
      <c r="AC45" s="216">
        <v>7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0.06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23.75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80</v>
      </c>
      <c r="L46" s="216">
        <v>19.21</v>
      </c>
      <c r="M46" s="216">
        <v>0</v>
      </c>
      <c r="N46" s="216">
        <v>28.82</v>
      </c>
      <c r="O46" s="216">
        <v>48.4</v>
      </c>
      <c r="P46" s="216">
        <v>66.319999999999993</v>
      </c>
      <c r="Q46" s="216">
        <v>2.39</v>
      </c>
      <c r="R46" s="216">
        <v>10.34</v>
      </c>
      <c r="S46" s="216">
        <v>3.12</v>
      </c>
      <c r="T46" s="216">
        <v>0</v>
      </c>
      <c r="U46" s="216">
        <v>182.67</v>
      </c>
      <c r="V46" s="216">
        <v>5.0599999999999996</v>
      </c>
      <c r="W46" s="216">
        <v>11.33</v>
      </c>
      <c r="X46" s="216">
        <v>36</v>
      </c>
      <c r="Y46" s="216">
        <v>0</v>
      </c>
      <c r="Z46" s="216">
        <v>33.96</v>
      </c>
      <c r="AA46" s="216">
        <v>19.25</v>
      </c>
      <c r="AB46" s="216">
        <v>0</v>
      </c>
      <c r="AC46" s="216">
        <v>6.95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0.06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23.75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76.86</v>
      </c>
      <c r="L47" s="216">
        <v>19.21</v>
      </c>
      <c r="M47" s="216">
        <v>0</v>
      </c>
      <c r="N47" s="216">
        <v>28.82</v>
      </c>
      <c r="O47" s="216">
        <v>48.4</v>
      </c>
      <c r="P47" s="216">
        <v>66.319999999999993</v>
      </c>
      <c r="Q47" s="216">
        <v>2.2999999999999998</v>
      </c>
      <c r="R47" s="216">
        <v>10.34</v>
      </c>
      <c r="S47" s="216">
        <v>3</v>
      </c>
      <c r="T47" s="216">
        <v>0</v>
      </c>
      <c r="U47" s="216">
        <v>182.67</v>
      </c>
      <c r="V47" s="216">
        <v>5.0599999999999996</v>
      </c>
      <c r="W47" s="216">
        <v>11.33</v>
      </c>
      <c r="X47" s="216">
        <v>36</v>
      </c>
      <c r="Y47" s="216">
        <v>0</v>
      </c>
      <c r="Z47" s="216">
        <v>34.24</v>
      </c>
      <c r="AA47" s="216">
        <v>19.25</v>
      </c>
      <c r="AB47" s="216">
        <v>0</v>
      </c>
      <c r="AC47" s="216">
        <v>7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0.06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23.75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76.86</v>
      </c>
      <c r="L48" s="216">
        <v>19.21</v>
      </c>
      <c r="M48" s="216">
        <v>0</v>
      </c>
      <c r="N48" s="216">
        <v>28.82</v>
      </c>
      <c r="O48" s="216">
        <v>48.4</v>
      </c>
      <c r="P48" s="216">
        <v>66.319999999999993</v>
      </c>
      <c r="Q48" s="216">
        <v>2</v>
      </c>
      <c r="R48" s="216">
        <v>10.34</v>
      </c>
      <c r="S48" s="216">
        <v>3</v>
      </c>
      <c r="T48" s="216">
        <v>0</v>
      </c>
      <c r="U48" s="216">
        <v>182.67</v>
      </c>
      <c r="V48" s="216">
        <v>5.0599999999999996</v>
      </c>
      <c r="W48" s="216">
        <v>11.33</v>
      </c>
      <c r="X48" s="216">
        <v>36</v>
      </c>
      <c r="Y48" s="216">
        <v>0</v>
      </c>
      <c r="Z48" s="216">
        <v>34.24</v>
      </c>
      <c r="AA48" s="216">
        <v>19.25</v>
      </c>
      <c r="AB48" s="216">
        <v>0</v>
      </c>
      <c r="AC48" s="216">
        <v>7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0.06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23.75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80</v>
      </c>
      <c r="L49" s="216">
        <v>19.21</v>
      </c>
      <c r="M49" s="216">
        <v>0</v>
      </c>
      <c r="N49" s="216">
        <v>28.82</v>
      </c>
      <c r="O49" s="216">
        <v>48.4</v>
      </c>
      <c r="P49" s="216">
        <v>66.319999999999993</v>
      </c>
      <c r="Q49" s="216">
        <v>2</v>
      </c>
      <c r="R49" s="216">
        <v>10.34</v>
      </c>
      <c r="S49" s="216">
        <v>3</v>
      </c>
      <c r="T49" s="216">
        <v>0</v>
      </c>
      <c r="U49" s="216">
        <v>182.67</v>
      </c>
      <c r="V49" s="216">
        <v>5.0599999999999996</v>
      </c>
      <c r="W49" s="216">
        <v>11.33</v>
      </c>
      <c r="X49" s="216">
        <v>36</v>
      </c>
      <c r="Y49" s="216">
        <v>0</v>
      </c>
      <c r="Z49" s="216">
        <v>34.24</v>
      </c>
      <c r="AA49" s="216">
        <v>19.25</v>
      </c>
      <c r="AB49" s="216">
        <v>0</v>
      </c>
      <c r="AC49" s="216">
        <v>7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0.06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23.75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80</v>
      </c>
      <c r="L50" s="216">
        <v>19.21</v>
      </c>
      <c r="M50" s="216">
        <v>0</v>
      </c>
      <c r="N50" s="216">
        <v>28.82</v>
      </c>
      <c r="O50" s="216">
        <v>48.4</v>
      </c>
      <c r="P50" s="216">
        <v>66.319999999999993</v>
      </c>
      <c r="Q50" s="216">
        <v>2</v>
      </c>
      <c r="R50" s="216">
        <v>10.34</v>
      </c>
      <c r="S50" s="216">
        <v>3</v>
      </c>
      <c r="T50" s="216">
        <v>0</v>
      </c>
      <c r="U50" s="216">
        <v>182.67</v>
      </c>
      <c r="V50" s="216">
        <v>5.0599999999999996</v>
      </c>
      <c r="W50" s="216">
        <v>11.33</v>
      </c>
      <c r="X50" s="216">
        <v>36</v>
      </c>
      <c r="Y50" s="216">
        <v>0</v>
      </c>
      <c r="Z50" s="216">
        <v>34.24</v>
      </c>
      <c r="AA50" s="216">
        <v>19.25</v>
      </c>
      <c r="AB50" s="216">
        <v>0</v>
      </c>
      <c r="AC50" s="216">
        <v>7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0.06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23.75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82.97</v>
      </c>
      <c r="L51" s="216">
        <v>19.34</v>
      </c>
      <c r="M51" s="216">
        <v>0</v>
      </c>
      <c r="N51" s="216">
        <v>28.82</v>
      </c>
      <c r="O51" s="216">
        <v>48.4</v>
      </c>
      <c r="P51" s="216">
        <v>66.319999999999993</v>
      </c>
      <c r="Q51" s="216">
        <v>2</v>
      </c>
      <c r="R51" s="216">
        <v>10.33</v>
      </c>
      <c r="S51" s="216">
        <v>3.24</v>
      </c>
      <c r="T51" s="216">
        <v>0</v>
      </c>
      <c r="U51" s="216">
        <v>182.67</v>
      </c>
      <c r="V51" s="216">
        <v>5.0599999999999996</v>
      </c>
      <c r="W51" s="216">
        <v>11.33</v>
      </c>
      <c r="X51" s="216">
        <v>36</v>
      </c>
      <c r="Y51" s="216">
        <v>0</v>
      </c>
      <c r="Z51" s="216">
        <v>35.340000000000003</v>
      </c>
      <c r="AA51" s="216">
        <v>19.559999999999999</v>
      </c>
      <c r="AB51" s="216">
        <v>0</v>
      </c>
      <c r="AC51" s="216">
        <v>7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0.06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23.75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82.97</v>
      </c>
      <c r="L52" s="216">
        <v>19.34</v>
      </c>
      <c r="M52" s="216">
        <v>0</v>
      </c>
      <c r="N52" s="216">
        <v>28.82</v>
      </c>
      <c r="O52" s="216">
        <v>48.4</v>
      </c>
      <c r="P52" s="216">
        <v>66.319999999999993</v>
      </c>
      <c r="Q52" s="216">
        <v>2</v>
      </c>
      <c r="R52" s="216">
        <v>10.33</v>
      </c>
      <c r="S52" s="216">
        <v>3.24</v>
      </c>
      <c r="T52" s="216">
        <v>0</v>
      </c>
      <c r="U52" s="216">
        <v>182.67</v>
      </c>
      <c r="V52" s="216">
        <v>5.0599999999999996</v>
      </c>
      <c r="W52" s="216">
        <v>11.33</v>
      </c>
      <c r="X52" s="216">
        <v>36</v>
      </c>
      <c r="Y52" s="216">
        <v>0</v>
      </c>
      <c r="Z52" s="216">
        <v>35.340000000000003</v>
      </c>
      <c r="AA52" s="216">
        <v>19.559999999999999</v>
      </c>
      <c r="AB52" s="216">
        <v>0</v>
      </c>
      <c r="AC52" s="216">
        <v>17.09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0.06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23.75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82.8</v>
      </c>
      <c r="L53" s="216">
        <v>19.34</v>
      </c>
      <c r="M53" s="216">
        <v>0</v>
      </c>
      <c r="N53" s="216">
        <v>28.82</v>
      </c>
      <c r="O53" s="216">
        <v>48.4</v>
      </c>
      <c r="P53" s="216">
        <v>66.319999999999993</v>
      </c>
      <c r="Q53" s="216">
        <v>2</v>
      </c>
      <c r="R53" s="216">
        <v>10.33</v>
      </c>
      <c r="S53" s="216">
        <v>3.24</v>
      </c>
      <c r="T53" s="216">
        <v>0</v>
      </c>
      <c r="U53" s="216">
        <v>182.67</v>
      </c>
      <c r="V53" s="216">
        <v>5.0599999999999996</v>
      </c>
      <c r="W53" s="216">
        <v>11.33</v>
      </c>
      <c r="X53" s="216">
        <v>36</v>
      </c>
      <c r="Y53" s="216">
        <v>0</v>
      </c>
      <c r="Z53" s="216">
        <v>33.950000000000003</v>
      </c>
      <c r="AA53" s="216">
        <v>18.91</v>
      </c>
      <c r="AB53" s="216">
        <v>0</v>
      </c>
      <c r="AC53" s="216">
        <v>17.09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0.06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23.75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82.8</v>
      </c>
      <c r="L54" s="216">
        <v>19.34</v>
      </c>
      <c r="M54" s="216">
        <v>0</v>
      </c>
      <c r="N54" s="216">
        <v>28.82</v>
      </c>
      <c r="O54" s="216">
        <v>48.4</v>
      </c>
      <c r="P54" s="216">
        <v>66.319999999999993</v>
      </c>
      <c r="Q54" s="216">
        <v>2.2999999999999998</v>
      </c>
      <c r="R54" s="216">
        <v>10.33</v>
      </c>
      <c r="S54" s="216">
        <v>3.24</v>
      </c>
      <c r="T54" s="216">
        <v>0</v>
      </c>
      <c r="U54" s="216">
        <v>182.67</v>
      </c>
      <c r="V54" s="216">
        <v>5.0599999999999996</v>
      </c>
      <c r="W54" s="216">
        <v>11.33</v>
      </c>
      <c r="X54" s="216">
        <v>36</v>
      </c>
      <c r="Y54" s="216">
        <v>0</v>
      </c>
      <c r="Z54" s="216">
        <v>33.950000000000003</v>
      </c>
      <c r="AA54" s="216">
        <v>18.91</v>
      </c>
      <c r="AB54" s="216">
        <v>0</v>
      </c>
      <c r="AC54" s="216">
        <v>17.09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0.06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23.75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85.19</v>
      </c>
      <c r="L55" s="216">
        <v>62.68</v>
      </c>
      <c r="M55" s="216">
        <v>0</v>
      </c>
      <c r="N55" s="216">
        <v>28.82</v>
      </c>
      <c r="O55" s="216">
        <v>48.4</v>
      </c>
      <c r="P55" s="216">
        <v>66.319999999999993</v>
      </c>
      <c r="Q55" s="216">
        <v>5</v>
      </c>
      <c r="R55" s="216">
        <v>9.99</v>
      </c>
      <c r="S55" s="216">
        <v>6.24</v>
      </c>
      <c r="T55" s="216">
        <v>0</v>
      </c>
      <c r="U55" s="216">
        <v>182.67</v>
      </c>
      <c r="V55" s="216">
        <v>5.0599999999999996</v>
      </c>
      <c r="W55" s="216">
        <v>11.33</v>
      </c>
      <c r="X55" s="216">
        <v>36</v>
      </c>
      <c r="Y55" s="216">
        <v>0</v>
      </c>
      <c r="Z55" s="216">
        <v>33.950000000000003</v>
      </c>
      <c r="AA55" s="216">
        <v>9.43</v>
      </c>
      <c r="AB55" s="216">
        <v>0</v>
      </c>
      <c r="AC55" s="216">
        <v>7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0.06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23.75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85.19</v>
      </c>
      <c r="L56" s="216">
        <v>39.97</v>
      </c>
      <c r="M56" s="216">
        <v>0</v>
      </c>
      <c r="N56" s="216">
        <v>28.82</v>
      </c>
      <c r="O56" s="216">
        <v>48.4</v>
      </c>
      <c r="P56" s="216">
        <v>66.319999999999993</v>
      </c>
      <c r="Q56" s="216">
        <v>5</v>
      </c>
      <c r="R56" s="216">
        <v>9.99</v>
      </c>
      <c r="S56" s="216">
        <v>6.24</v>
      </c>
      <c r="T56" s="216">
        <v>0</v>
      </c>
      <c r="U56" s="216">
        <v>182.67</v>
      </c>
      <c r="V56" s="216">
        <v>5.0599999999999996</v>
      </c>
      <c r="W56" s="216">
        <v>11.33</v>
      </c>
      <c r="X56" s="216">
        <v>36</v>
      </c>
      <c r="Y56" s="216">
        <v>0</v>
      </c>
      <c r="Z56" s="216">
        <v>33.950000000000003</v>
      </c>
      <c r="AA56" s="216">
        <v>9.3000000000000007</v>
      </c>
      <c r="AB56" s="216">
        <v>0</v>
      </c>
      <c r="AC56" s="216">
        <v>7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0.06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23.75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85.19</v>
      </c>
      <c r="L57" s="216">
        <v>39.97</v>
      </c>
      <c r="M57" s="216">
        <v>0</v>
      </c>
      <c r="N57" s="216">
        <v>28.82</v>
      </c>
      <c r="O57" s="216">
        <v>48.4</v>
      </c>
      <c r="P57" s="216">
        <v>66.319999999999993</v>
      </c>
      <c r="Q57" s="216">
        <v>5</v>
      </c>
      <c r="R57" s="216">
        <v>9.99</v>
      </c>
      <c r="S57" s="216">
        <v>6.24</v>
      </c>
      <c r="T57" s="216">
        <v>0</v>
      </c>
      <c r="U57" s="216">
        <v>182.67</v>
      </c>
      <c r="V57" s="216">
        <v>5.0599999999999996</v>
      </c>
      <c r="W57" s="216">
        <v>11.33</v>
      </c>
      <c r="X57" s="216">
        <v>36</v>
      </c>
      <c r="Y57" s="216">
        <v>0</v>
      </c>
      <c r="Z57" s="216">
        <v>33.950000000000003</v>
      </c>
      <c r="AA57" s="216">
        <v>9.59</v>
      </c>
      <c r="AB57" s="216">
        <v>0</v>
      </c>
      <c r="AC57" s="216">
        <v>7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0.06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23.75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85.19</v>
      </c>
      <c r="L58" s="216">
        <v>39.97</v>
      </c>
      <c r="M58" s="216">
        <v>0</v>
      </c>
      <c r="N58" s="216">
        <v>28.82</v>
      </c>
      <c r="O58" s="216">
        <v>48.4</v>
      </c>
      <c r="P58" s="216">
        <v>66.319999999999993</v>
      </c>
      <c r="Q58" s="216">
        <v>5</v>
      </c>
      <c r="R58" s="216">
        <v>9.99</v>
      </c>
      <c r="S58" s="216">
        <v>6.24</v>
      </c>
      <c r="T58" s="216">
        <v>0</v>
      </c>
      <c r="U58" s="216">
        <v>182.67</v>
      </c>
      <c r="V58" s="216">
        <v>5.0599999999999996</v>
      </c>
      <c r="W58" s="216">
        <v>11.33</v>
      </c>
      <c r="X58" s="216">
        <v>36</v>
      </c>
      <c r="Y58" s="216">
        <v>0</v>
      </c>
      <c r="Z58" s="216">
        <v>33.950000000000003</v>
      </c>
      <c r="AA58" s="216">
        <v>9.59</v>
      </c>
      <c r="AB58" s="216">
        <v>0</v>
      </c>
      <c r="AC58" s="216">
        <v>7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0.06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23.75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84.95</v>
      </c>
      <c r="L59" s="216">
        <v>62.68</v>
      </c>
      <c r="M59" s="216">
        <v>0</v>
      </c>
      <c r="N59" s="216">
        <v>28.82</v>
      </c>
      <c r="O59" s="216">
        <v>48.4</v>
      </c>
      <c r="P59" s="216">
        <v>66.319999999999993</v>
      </c>
      <c r="Q59" s="216">
        <v>5</v>
      </c>
      <c r="R59" s="216">
        <v>6.28</v>
      </c>
      <c r="S59" s="216">
        <v>6</v>
      </c>
      <c r="T59" s="216">
        <v>0</v>
      </c>
      <c r="U59" s="216">
        <v>182.67</v>
      </c>
      <c r="V59" s="216">
        <v>5.0599999999999996</v>
      </c>
      <c r="W59" s="216">
        <v>11.33</v>
      </c>
      <c r="X59" s="216">
        <v>36</v>
      </c>
      <c r="Y59" s="216">
        <v>0</v>
      </c>
      <c r="Z59" s="216">
        <v>33.950000000000003</v>
      </c>
      <c r="AA59" s="216">
        <v>19.260000000000002</v>
      </c>
      <c r="AB59" s="216">
        <v>0</v>
      </c>
      <c r="AC59" s="216">
        <v>7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-1.8</v>
      </c>
      <c r="AL59" s="216">
        <v>5.4</v>
      </c>
      <c r="AM59" s="216">
        <v>0</v>
      </c>
      <c r="AN59" s="216">
        <v>0</v>
      </c>
      <c r="AO59" s="216">
        <v>0</v>
      </c>
      <c r="AP59" s="216">
        <v>0</v>
      </c>
      <c r="AQ59" s="216">
        <v>23.75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84.95</v>
      </c>
      <c r="L60" s="216">
        <v>62.68</v>
      </c>
      <c r="M60" s="216">
        <v>0</v>
      </c>
      <c r="N60" s="216">
        <v>28.82</v>
      </c>
      <c r="O60" s="216">
        <v>48.4</v>
      </c>
      <c r="P60" s="216">
        <v>66.319999999999993</v>
      </c>
      <c r="Q60" s="216">
        <v>5</v>
      </c>
      <c r="R60" s="216">
        <v>6.81</v>
      </c>
      <c r="S60" s="216">
        <v>6</v>
      </c>
      <c r="T60" s="216">
        <v>0</v>
      </c>
      <c r="U60" s="216">
        <v>182.67</v>
      </c>
      <c r="V60" s="216">
        <v>5.0599999999999996</v>
      </c>
      <c r="W60" s="216">
        <v>11.33</v>
      </c>
      <c r="X60" s="216">
        <v>36</v>
      </c>
      <c r="Y60" s="216">
        <v>0</v>
      </c>
      <c r="Z60" s="216">
        <v>33.950000000000003</v>
      </c>
      <c r="AA60" s="216">
        <v>19.260000000000002</v>
      </c>
      <c r="AB60" s="216">
        <v>0</v>
      </c>
      <c r="AC60" s="216">
        <v>7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-1.8</v>
      </c>
      <c r="AL60" s="216">
        <v>5.4</v>
      </c>
      <c r="AM60" s="216">
        <v>0</v>
      </c>
      <c r="AN60" s="216">
        <v>0</v>
      </c>
      <c r="AO60" s="216">
        <v>0</v>
      </c>
      <c r="AP60" s="216">
        <v>0</v>
      </c>
      <c r="AQ60" s="216">
        <v>23.75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80.78</v>
      </c>
      <c r="L61" s="216">
        <v>39.97</v>
      </c>
      <c r="M61" s="216">
        <v>0</v>
      </c>
      <c r="N61" s="216">
        <v>28.82</v>
      </c>
      <c r="O61" s="216">
        <v>48.4</v>
      </c>
      <c r="P61" s="216">
        <v>66.319999999999993</v>
      </c>
      <c r="Q61" s="216">
        <v>5</v>
      </c>
      <c r="R61" s="216">
        <v>6.81</v>
      </c>
      <c r="S61" s="216">
        <v>6</v>
      </c>
      <c r="T61" s="216">
        <v>0</v>
      </c>
      <c r="U61" s="216">
        <v>182.67</v>
      </c>
      <c r="V61" s="216">
        <v>5.0599999999999996</v>
      </c>
      <c r="W61" s="216">
        <v>11.33</v>
      </c>
      <c r="X61" s="216">
        <v>36</v>
      </c>
      <c r="Y61" s="216">
        <v>0</v>
      </c>
      <c r="Z61" s="216">
        <v>33.950000000000003</v>
      </c>
      <c r="AA61" s="216">
        <v>19.260000000000002</v>
      </c>
      <c r="AB61" s="216">
        <v>0</v>
      </c>
      <c r="AC61" s="216">
        <v>7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-1.8</v>
      </c>
      <c r="AL61" s="216">
        <v>5.4</v>
      </c>
      <c r="AM61" s="216">
        <v>0</v>
      </c>
      <c r="AN61" s="216">
        <v>0</v>
      </c>
      <c r="AO61" s="216">
        <v>0</v>
      </c>
      <c r="AP61" s="216">
        <v>0</v>
      </c>
      <c r="AQ61" s="216">
        <v>23.75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80.78</v>
      </c>
      <c r="L62" s="216">
        <v>49.96</v>
      </c>
      <c r="M62" s="216">
        <v>0</v>
      </c>
      <c r="N62" s="216">
        <v>28.82</v>
      </c>
      <c r="O62" s="216">
        <v>48.4</v>
      </c>
      <c r="P62" s="216">
        <v>66.319999999999993</v>
      </c>
      <c r="Q62" s="216">
        <v>5</v>
      </c>
      <c r="R62" s="216">
        <v>6.81</v>
      </c>
      <c r="S62" s="216">
        <v>6</v>
      </c>
      <c r="T62" s="216">
        <v>0</v>
      </c>
      <c r="U62" s="216">
        <v>182.67</v>
      </c>
      <c r="V62" s="216">
        <v>5.0599999999999996</v>
      </c>
      <c r="W62" s="216">
        <v>11.33</v>
      </c>
      <c r="X62" s="216">
        <v>36</v>
      </c>
      <c r="Y62" s="216">
        <v>0</v>
      </c>
      <c r="Z62" s="216">
        <v>33.950000000000003</v>
      </c>
      <c r="AA62" s="216">
        <v>19.260000000000002</v>
      </c>
      <c r="AB62" s="216">
        <v>0</v>
      </c>
      <c r="AC62" s="216">
        <v>7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-1.8</v>
      </c>
      <c r="AL62" s="216">
        <v>5.4</v>
      </c>
      <c r="AM62" s="216">
        <v>0</v>
      </c>
      <c r="AN62" s="216">
        <v>0</v>
      </c>
      <c r="AO62" s="216">
        <v>0</v>
      </c>
      <c r="AP62" s="216">
        <v>0</v>
      </c>
      <c r="AQ62" s="216">
        <v>23.75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80.77</v>
      </c>
      <c r="L63" s="216">
        <v>62.58</v>
      </c>
      <c r="M63" s="216">
        <v>0</v>
      </c>
      <c r="N63" s="216">
        <v>28.82</v>
      </c>
      <c r="O63" s="216">
        <v>48.4</v>
      </c>
      <c r="P63" s="216">
        <v>66.319999999999993</v>
      </c>
      <c r="Q63" s="216">
        <v>5</v>
      </c>
      <c r="R63" s="216">
        <v>6.8</v>
      </c>
      <c r="S63" s="216">
        <v>6.24</v>
      </c>
      <c r="T63" s="216">
        <v>0</v>
      </c>
      <c r="U63" s="216">
        <v>182.67</v>
      </c>
      <c r="V63" s="216">
        <v>5.0599999999999996</v>
      </c>
      <c r="W63" s="216">
        <v>11.33</v>
      </c>
      <c r="X63" s="216">
        <v>36</v>
      </c>
      <c r="Y63" s="216">
        <v>0</v>
      </c>
      <c r="Z63" s="216">
        <v>33.950000000000003</v>
      </c>
      <c r="AA63" s="216">
        <v>19.260000000000002</v>
      </c>
      <c r="AB63" s="216">
        <v>0</v>
      </c>
      <c r="AC63" s="216">
        <v>7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-1.8</v>
      </c>
      <c r="AL63" s="216">
        <v>5.4</v>
      </c>
      <c r="AM63" s="216">
        <v>0</v>
      </c>
      <c r="AN63" s="216">
        <v>0</v>
      </c>
      <c r="AO63" s="216">
        <v>0</v>
      </c>
      <c r="AP63" s="216">
        <v>0</v>
      </c>
      <c r="AQ63" s="216">
        <v>23.75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80.77</v>
      </c>
      <c r="L64" s="216">
        <v>62.58</v>
      </c>
      <c r="M64" s="216">
        <v>0</v>
      </c>
      <c r="N64" s="216">
        <v>28.82</v>
      </c>
      <c r="O64" s="216">
        <v>48.4</v>
      </c>
      <c r="P64" s="216">
        <v>66.319999999999993</v>
      </c>
      <c r="Q64" s="216">
        <v>5</v>
      </c>
      <c r="R64" s="216">
        <v>7.06</v>
      </c>
      <c r="S64" s="216">
        <v>6.24</v>
      </c>
      <c r="T64" s="216">
        <v>0</v>
      </c>
      <c r="U64" s="216">
        <v>182.67</v>
      </c>
      <c r="V64" s="216">
        <v>5.0599999999999996</v>
      </c>
      <c r="W64" s="216">
        <v>11.33</v>
      </c>
      <c r="X64" s="216">
        <v>36</v>
      </c>
      <c r="Y64" s="216">
        <v>0</v>
      </c>
      <c r="Z64" s="216">
        <v>33.950000000000003</v>
      </c>
      <c r="AA64" s="216">
        <v>19.09</v>
      </c>
      <c r="AB64" s="216">
        <v>0</v>
      </c>
      <c r="AC64" s="216">
        <v>7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-1.8</v>
      </c>
      <c r="AL64" s="216">
        <v>5.4</v>
      </c>
      <c r="AM64" s="216">
        <v>0</v>
      </c>
      <c r="AN64" s="216">
        <v>0</v>
      </c>
      <c r="AO64" s="216">
        <v>0</v>
      </c>
      <c r="AP64" s="216">
        <v>0</v>
      </c>
      <c r="AQ64" s="216">
        <v>23.75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109.91</v>
      </c>
      <c r="L65" s="216">
        <v>62.58</v>
      </c>
      <c r="M65" s="216">
        <v>0</v>
      </c>
      <c r="N65" s="216">
        <v>28.82</v>
      </c>
      <c r="O65" s="216">
        <v>48.4</v>
      </c>
      <c r="P65" s="216">
        <v>66.319999999999993</v>
      </c>
      <c r="Q65" s="216">
        <v>5.2</v>
      </c>
      <c r="R65" s="216">
        <v>7.06</v>
      </c>
      <c r="S65" s="216">
        <v>6.45</v>
      </c>
      <c r="T65" s="216">
        <v>0</v>
      </c>
      <c r="U65" s="216">
        <v>182.67</v>
      </c>
      <c r="V65" s="216">
        <v>5.0599999999999996</v>
      </c>
      <c r="W65" s="216">
        <v>11.33</v>
      </c>
      <c r="X65" s="216">
        <v>36</v>
      </c>
      <c r="Y65" s="216">
        <v>0</v>
      </c>
      <c r="Z65" s="216">
        <v>33.950000000000003</v>
      </c>
      <c r="AA65" s="216">
        <v>19.23</v>
      </c>
      <c r="AB65" s="216">
        <v>0</v>
      </c>
      <c r="AC65" s="216">
        <v>7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-1.8</v>
      </c>
      <c r="AL65" s="216">
        <v>5.4</v>
      </c>
      <c r="AM65" s="216">
        <v>0</v>
      </c>
      <c r="AN65" s="216">
        <v>0</v>
      </c>
      <c r="AO65" s="216">
        <v>0</v>
      </c>
      <c r="AP65" s="216">
        <v>0</v>
      </c>
      <c r="AQ65" s="216">
        <v>23.75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99.91</v>
      </c>
      <c r="L66" s="216">
        <v>62.58</v>
      </c>
      <c r="M66" s="216">
        <v>0</v>
      </c>
      <c r="N66" s="216">
        <v>28.82</v>
      </c>
      <c r="O66" s="216">
        <v>48.4</v>
      </c>
      <c r="P66" s="216">
        <v>66.319999999999993</v>
      </c>
      <c r="Q66" s="216">
        <v>5.2</v>
      </c>
      <c r="R66" s="216">
        <v>7.06</v>
      </c>
      <c r="S66" s="216">
        <v>6.45</v>
      </c>
      <c r="T66" s="216">
        <v>0</v>
      </c>
      <c r="U66" s="216">
        <v>182.67</v>
      </c>
      <c r="V66" s="216">
        <v>5.0599999999999996</v>
      </c>
      <c r="W66" s="216">
        <v>11.33</v>
      </c>
      <c r="X66" s="216">
        <v>36</v>
      </c>
      <c r="Y66" s="216">
        <v>0</v>
      </c>
      <c r="Z66" s="216">
        <v>33.950000000000003</v>
      </c>
      <c r="AA66" s="216">
        <v>19.23</v>
      </c>
      <c r="AB66" s="216">
        <v>0</v>
      </c>
      <c r="AC66" s="216">
        <v>7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-1.8</v>
      </c>
      <c r="AL66" s="216">
        <v>5.4</v>
      </c>
      <c r="AM66" s="216">
        <v>0</v>
      </c>
      <c r="AN66" s="216">
        <v>0</v>
      </c>
      <c r="AO66" s="216">
        <v>0</v>
      </c>
      <c r="AP66" s="216">
        <v>0</v>
      </c>
      <c r="AQ66" s="216">
        <v>23.75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109.9</v>
      </c>
      <c r="L67" s="216">
        <v>62.58</v>
      </c>
      <c r="M67" s="216">
        <v>0</v>
      </c>
      <c r="N67" s="216">
        <v>28.82</v>
      </c>
      <c r="O67" s="216">
        <v>48.4</v>
      </c>
      <c r="P67" s="216">
        <v>66.319999999999993</v>
      </c>
      <c r="Q67" s="216">
        <v>5.2</v>
      </c>
      <c r="R67" s="216">
        <v>7.06</v>
      </c>
      <c r="S67" s="216">
        <v>6.44</v>
      </c>
      <c r="T67" s="216">
        <v>0</v>
      </c>
      <c r="U67" s="216">
        <v>182.67</v>
      </c>
      <c r="V67" s="216">
        <v>5.0599999999999996</v>
      </c>
      <c r="W67" s="216">
        <v>11.33</v>
      </c>
      <c r="X67" s="216">
        <v>36</v>
      </c>
      <c r="Y67" s="216">
        <v>0</v>
      </c>
      <c r="Z67" s="216">
        <v>33.950000000000003</v>
      </c>
      <c r="AA67" s="216">
        <v>19.23</v>
      </c>
      <c r="AB67" s="216">
        <v>0</v>
      </c>
      <c r="AC67" s="216">
        <v>7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-1.8</v>
      </c>
      <c r="AL67" s="216">
        <v>5.4</v>
      </c>
      <c r="AM67" s="216">
        <v>0</v>
      </c>
      <c r="AN67" s="216">
        <v>0</v>
      </c>
      <c r="AO67" s="216">
        <v>0</v>
      </c>
      <c r="AP67" s="216">
        <v>0</v>
      </c>
      <c r="AQ67" s="216">
        <v>23.75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119.9</v>
      </c>
      <c r="L68" s="216">
        <v>62.58</v>
      </c>
      <c r="M68" s="216">
        <v>0</v>
      </c>
      <c r="N68" s="216">
        <v>28.82</v>
      </c>
      <c r="O68" s="216">
        <v>48.4</v>
      </c>
      <c r="P68" s="216">
        <v>66.319999999999993</v>
      </c>
      <c r="Q68" s="216">
        <v>5.2</v>
      </c>
      <c r="R68" s="216">
        <v>7.06</v>
      </c>
      <c r="S68" s="216">
        <v>6.44</v>
      </c>
      <c r="T68" s="216">
        <v>0</v>
      </c>
      <c r="U68" s="216">
        <v>182.67</v>
      </c>
      <c r="V68" s="216">
        <v>5.0599999999999996</v>
      </c>
      <c r="W68" s="216">
        <v>11.33</v>
      </c>
      <c r="X68" s="216">
        <v>36</v>
      </c>
      <c r="Y68" s="216">
        <v>0</v>
      </c>
      <c r="Z68" s="216">
        <v>33.950000000000003</v>
      </c>
      <c r="AA68" s="216">
        <v>19.23</v>
      </c>
      <c r="AB68" s="216">
        <v>0</v>
      </c>
      <c r="AC68" s="216">
        <v>7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-1.8</v>
      </c>
      <c r="AL68" s="216">
        <v>5.4</v>
      </c>
      <c r="AM68" s="216">
        <v>0</v>
      </c>
      <c r="AN68" s="216">
        <v>0</v>
      </c>
      <c r="AO68" s="216">
        <v>0</v>
      </c>
      <c r="AP68" s="216">
        <v>0</v>
      </c>
      <c r="AQ68" s="216">
        <v>23.75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134.88</v>
      </c>
      <c r="L69" s="216">
        <v>62.52</v>
      </c>
      <c r="M69" s="216">
        <v>0</v>
      </c>
      <c r="N69" s="216">
        <v>28.82</v>
      </c>
      <c r="O69" s="216">
        <v>48.4</v>
      </c>
      <c r="P69" s="216">
        <v>66.319999999999993</v>
      </c>
      <c r="Q69" s="216">
        <v>5.2</v>
      </c>
      <c r="R69" s="216">
        <v>7.06</v>
      </c>
      <c r="S69" s="216">
        <v>6.44</v>
      </c>
      <c r="T69" s="216">
        <v>0</v>
      </c>
      <c r="U69" s="216">
        <v>182.67</v>
      </c>
      <c r="V69" s="216">
        <v>5.0599999999999996</v>
      </c>
      <c r="W69" s="216">
        <v>11.33</v>
      </c>
      <c r="X69" s="216">
        <v>36</v>
      </c>
      <c r="Y69" s="216">
        <v>0</v>
      </c>
      <c r="Z69" s="216">
        <v>33.950000000000003</v>
      </c>
      <c r="AA69" s="216">
        <v>19.23</v>
      </c>
      <c r="AB69" s="216">
        <v>0</v>
      </c>
      <c r="AC69" s="216">
        <v>7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-1.8</v>
      </c>
      <c r="AL69" s="216">
        <v>5.4</v>
      </c>
      <c r="AM69" s="216">
        <v>0</v>
      </c>
      <c r="AN69" s="216">
        <v>0</v>
      </c>
      <c r="AO69" s="216">
        <v>0</v>
      </c>
      <c r="AP69" s="216">
        <v>0</v>
      </c>
      <c r="AQ69" s="216">
        <v>23.75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139.88</v>
      </c>
      <c r="L70" s="216">
        <v>62.52</v>
      </c>
      <c r="M70" s="216">
        <v>0</v>
      </c>
      <c r="N70" s="216">
        <v>28.82</v>
      </c>
      <c r="O70" s="216">
        <v>48.4</v>
      </c>
      <c r="P70" s="216">
        <v>66.319999999999993</v>
      </c>
      <c r="Q70" s="216">
        <v>5.2</v>
      </c>
      <c r="R70" s="216">
        <v>10.31</v>
      </c>
      <c r="S70" s="216">
        <v>6.44</v>
      </c>
      <c r="T70" s="216">
        <v>0</v>
      </c>
      <c r="U70" s="216">
        <v>182.67</v>
      </c>
      <c r="V70" s="216">
        <v>5.0599999999999996</v>
      </c>
      <c r="W70" s="216">
        <v>11.33</v>
      </c>
      <c r="X70" s="216">
        <v>36</v>
      </c>
      <c r="Y70" s="216">
        <v>0</v>
      </c>
      <c r="Z70" s="216">
        <v>33.950000000000003</v>
      </c>
      <c r="AA70" s="216">
        <v>19.23</v>
      </c>
      <c r="AB70" s="216">
        <v>0</v>
      </c>
      <c r="AC70" s="216">
        <v>7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-1.8</v>
      </c>
      <c r="AL70" s="216">
        <v>5.4</v>
      </c>
      <c r="AM70" s="216">
        <v>0</v>
      </c>
      <c r="AN70" s="216">
        <v>0</v>
      </c>
      <c r="AO70" s="216">
        <v>0</v>
      </c>
      <c r="AP70" s="216">
        <v>0</v>
      </c>
      <c r="AQ70" s="216">
        <v>23.75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158.13</v>
      </c>
      <c r="L71" s="216">
        <v>62.52</v>
      </c>
      <c r="M71" s="216">
        <v>0</v>
      </c>
      <c r="N71" s="216">
        <v>28.82</v>
      </c>
      <c r="O71" s="216">
        <v>48.4</v>
      </c>
      <c r="P71" s="216">
        <v>66.319999999999993</v>
      </c>
      <c r="Q71" s="216">
        <v>5.2</v>
      </c>
      <c r="R71" s="216">
        <v>10.31</v>
      </c>
      <c r="S71" s="216">
        <v>6.45</v>
      </c>
      <c r="T71" s="216">
        <v>0</v>
      </c>
      <c r="U71" s="216">
        <v>182.67</v>
      </c>
      <c r="V71" s="216">
        <v>5.0599999999999996</v>
      </c>
      <c r="W71" s="216">
        <v>11.33</v>
      </c>
      <c r="X71" s="216">
        <v>36</v>
      </c>
      <c r="Y71" s="216">
        <v>0</v>
      </c>
      <c r="Z71" s="216">
        <v>33.950000000000003</v>
      </c>
      <c r="AA71" s="216">
        <v>19.23</v>
      </c>
      <c r="AB71" s="216">
        <v>0</v>
      </c>
      <c r="AC71" s="216">
        <v>7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-1.8</v>
      </c>
      <c r="AL71" s="216">
        <v>5.4</v>
      </c>
      <c r="AM71" s="216">
        <v>0</v>
      </c>
      <c r="AN71" s="216">
        <v>0</v>
      </c>
      <c r="AO71" s="216">
        <v>0</v>
      </c>
      <c r="AP71" s="216">
        <v>0</v>
      </c>
      <c r="AQ71" s="216">
        <v>23.75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158.13</v>
      </c>
      <c r="L72" s="216">
        <v>62.52</v>
      </c>
      <c r="M72" s="216">
        <v>0</v>
      </c>
      <c r="N72" s="216">
        <v>28.82</v>
      </c>
      <c r="O72" s="216">
        <v>48.4</v>
      </c>
      <c r="P72" s="216">
        <v>66.319999999999993</v>
      </c>
      <c r="Q72" s="216">
        <v>5.2</v>
      </c>
      <c r="R72" s="216">
        <v>10.32</v>
      </c>
      <c r="S72" s="216">
        <v>6.45</v>
      </c>
      <c r="T72" s="216">
        <v>0</v>
      </c>
      <c r="U72" s="216">
        <v>182.67</v>
      </c>
      <c r="V72" s="216">
        <v>5.0599999999999996</v>
      </c>
      <c r="W72" s="216">
        <v>11.33</v>
      </c>
      <c r="X72" s="216">
        <v>36</v>
      </c>
      <c r="Y72" s="216">
        <v>0</v>
      </c>
      <c r="Z72" s="216">
        <v>33.950000000000003</v>
      </c>
      <c r="AA72" s="216">
        <v>19.23</v>
      </c>
      <c r="AB72" s="216">
        <v>0</v>
      </c>
      <c r="AC72" s="216">
        <v>7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-1.8</v>
      </c>
      <c r="AL72" s="216">
        <v>5.4</v>
      </c>
      <c r="AM72" s="216">
        <v>0</v>
      </c>
      <c r="AN72" s="216">
        <v>0</v>
      </c>
      <c r="AO72" s="216">
        <v>0</v>
      </c>
      <c r="AP72" s="216">
        <v>0</v>
      </c>
      <c r="AQ72" s="216">
        <v>20.75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158.13</v>
      </c>
      <c r="L73" s="216">
        <v>62.52</v>
      </c>
      <c r="M73" s="216">
        <v>0</v>
      </c>
      <c r="N73" s="216">
        <v>28.82</v>
      </c>
      <c r="O73" s="216">
        <v>48.4</v>
      </c>
      <c r="P73" s="216">
        <v>66.319999999999993</v>
      </c>
      <c r="Q73" s="216">
        <v>5.2</v>
      </c>
      <c r="R73" s="216">
        <v>10.32</v>
      </c>
      <c r="S73" s="216">
        <v>6.45</v>
      </c>
      <c r="T73" s="216">
        <v>0</v>
      </c>
      <c r="U73" s="216">
        <v>182.67</v>
      </c>
      <c r="V73" s="216">
        <v>5.0599999999999996</v>
      </c>
      <c r="W73" s="216">
        <v>11.33</v>
      </c>
      <c r="X73" s="216">
        <v>36</v>
      </c>
      <c r="Y73" s="216">
        <v>0</v>
      </c>
      <c r="Z73" s="216">
        <v>33.950000000000003</v>
      </c>
      <c r="AA73" s="216">
        <v>19.23</v>
      </c>
      <c r="AB73" s="216">
        <v>0</v>
      </c>
      <c r="AC73" s="216">
        <v>7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-1.8</v>
      </c>
      <c r="AL73" s="216">
        <v>5.4</v>
      </c>
      <c r="AM73" s="216">
        <v>0</v>
      </c>
      <c r="AN73" s="216">
        <v>0</v>
      </c>
      <c r="AO73" s="216">
        <v>0</v>
      </c>
      <c r="AP73" s="216">
        <v>0</v>
      </c>
      <c r="AQ73" s="216">
        <v>12.38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164.6</v>
      </c>
      <c r="L74" s="216">
        <v>62.43</v>
      </c>
      <c r="M74" s="216">
        <v>0</v>
      </c>
      <c r="N74" s="216">
        <v>28.82</v>
      </c>
      <c r="O74" s="216">
        <v>48.4</v>
      </c>
      <c r="P74" s="216">
        <v>66.319999999999993</v>
      </c>
      <c r="Q74" s="216">
        <v>4.3099999999999996</v>
      </c>
      <c r="R74" s="216">
        <v>10.31</v>
      </c>
      <c r="S74" s="216">
        <v>6.45</v>
      </c>
      <c r="T74" s="216">
        <v>0</v>
      </c>
      <c r="U74" s="216">
        <v>182.67</v>
      </c>
      <c r="V74" s="216">
        <v>5.0599999999999996</v>
      </c>
      <c r="W74" s="216">
        <v>11.33</v>
      </c>
      <c r="X74" s="216">
        <v>36</v>
      </c>
      <c r="Y74" s="216">
        <v>0</v>
      </c>
      <c r="Z74" s="216">
        <v>33.950000000000003</v>
      </c>
      <c r="AA74" s="216">
        <v>19.23</v>
      </c>
      <c r="AB74" s="216">
        <v>0</v>
      </c>
      <c r="AC74" s="216">
        <v>7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-1.8</v>
      </c>
      <c r="AL74" s="216">
        <v>5.4</v>
      </c>
      <c r="AM74" s="216">
        <v>0</v>
      </c>
      <c r="AN74" s="216">
        <v>0</v>
      </c>
      <c r="AO74" s="216">
        <v>0</v>
      </c>
      <c r="AP74" s="216">
        <v>0</v>
      </c>
      <c r="AQ74" s="216">
        <v>6.15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164.61</v>
      </c>
      <c r="L75" s="216">
        <v>62.52</v>
      </c>
      <c r="M75" s="216">
        <v>0</v>
      </c>
      <c r="N75" s="216">
        <v>28.82</v>
      </c>
      <c r="O75" s="216">
        <v>48.4</v>
      </c>
      <c r="P75" s="216">
        <v>66.319999999999993</v>
      </c>
      <c r="Q75" s="216">
        <v>5.14</v>
      </c>
      <c r="R75" s="216">
        <v>7.59</v>
      </c>
      <c r="S75" s="216">
        <v>6.45</v>
      </c>
      <c r="T75" s="216">
        <v>0</v>
      </c>
      <c r="U75" s="216">
        <v>182.67</v>
      </c>
      <c r="V75" s="216">
        <v>5.0599999999999996</v>
      </c>
      <c r="W75" s="216">
        <v>11.33</v>
      </c>
      <c r="X75" s="216">
        <v>36</v>
      </c>
      <c r="Y75" s="216">
        <v>0</v>
      </c>
      <c r="Z75" s="216">
        <v>33.950000000000003</v>
      </c>
      <c r="AA75" s="216">
        <v>19.23</v>
      </c>
      <c r="AB75" s="216">
        <v>0</v>
      </c>
      <c r="AC75" s="216">
        <v>7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-1.8</v>
      </c>
      <c r="AL75" s="216">
        <v>5.4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164.61</v>
      </c>
      <c r="L76" s="216">
        <v>62.52</v>
      </c>
      <c r="M76" s="216">
        <v>0</v>
      </c>
      <c r="N76" s="216">
        <v>28.82</v>
      </c>
      <c r="O76" s="216">
        <v>48.4</v>
      </c>
      <c r="P76" s="216">
        <v>66.319999999999993</v>
      </c>
      <c r="Q76" s="216">
        <v>5.2</v>
      </c>
      <c r="R76" s="216">
        <v>7.59</v>
      </c>
      <c r="S76" s="216">
        <v>6.45</v>
      </c>
      <c r="T76" s="216">
        <v>0</v>
      </c>
      <c r="U76" s="216">
        <v>182.67</v>
      </c>
      <c r="V76" s="216">
        <v>5.0599999999999996</v>
      </c>
      <c r="W76" s="216">
        <v>11.33</v>
      </c>
      <c r="X76" s="216">
        <v>36</v>
      </c>
      <c r="Y76" s="216">
        <v>0</v>
      </c>
      <c r="Z76" s="216">
        <v>33.950000000000003</v>
      </c>
      <c r="AA76" s="216">
        <v>19.23</v>
      </c>
      <c r="AB76" s="216">
        <v>0</v>
      </c>
      <c r="AC76" s="216">
        <v>7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-1.8</v>
      </c>
      <c r="AL76" s="216">
        <v>5.4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164.61</v>
      </c>
      <c r="L77" s="216">
        <v>62.52</v>
      </c>
      <c r="M77" s="216">
        <v>0</v>
      </c>
      <c r="N77" s="216">
        <v>28.82</v>
      </c>
      <c r="O77" s="216">
        <v>48.4</v>
      </c>
      <c r="P77" s="216">
        <v>66.319999999999993</v>
      </c>
      <c r="Q77" s="216">
        <v>5.2</v>
      </c>
      <c r="R77" s="216">
        <v>7.59</v>
      </c>
      <c r="S77" s="216">
        <v>6.45</v>
      </c>
      <c r="T77" s="216">
        <v>0</v>
      </c>
      <c r="U77" s="216">
        <v>182.67</v>
      </c>
      <c r="V77" s="216">
        <v>5.0599999999999996</v>
      </c>
      <c r="W77" s="216">
        <v>11.33</v>
      </c>
      <c r="X77" s="216">
        <v>36</v>
      </c>
      <c r="Y77" s="216">
        <v>0</v>
      </c>
      <c r="Z77" s="216">
        <v>33.950000000000003</v>
      </c>
      <c r="AA77" s="216">
        <v>19.23</v>
      </c>
      <c r="AB77" s="216">
        <v>0</v>
      </c>
      <c r="AC77" s="216">
        <v>7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-1.8</v>
      </c>
      <c r="AL77" s="216">
        <v>5.4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164.6</v>
      </c>
      <c r="L78" s="216">
        <v>62.52</v>
      </c>
      <c r="M78" s="216">
        <v>0</v>
      </c>
      <c r="N78" s="216">
        <v>28.82</v>
      </c>
      <c r="O78" s="216">
        <v>48.4</v>
      </c>
      <c r="P78" s="216">
        <v>66.319999999999993</v>
      </c>
      <c r="Q78" s="216">
        <v>5.2</v>
      </c>
      <c r="R78" s="216">
        <v>7.59</v>
      </c>
      <c r="S78" s="216">
        <v>6.45</v>
      </c>
      <c r="T78" s="216">
        <v>0</v>
      </c>
      <c r="U78" s="216">
        <v>182.67</v>
      </c>
      <c r="V78" s="216">
        <v>5.0599999999999996</v>
      </c>
      <c r="W78" s="216">
        <v>11.33</v>
      </c>
      <c r="X78" s="216">
        <v>36</v>
      </c>
      <c r="Y78" s="216">
        <v>0</v>
      </c>
      <c r="Z78" s="216">
        <v>33.950000000000003</v>
      </c>
      <c r="AA78" s="216">
        <v>19.23</v>
      </c>
      <c r="AB78" s="216">
        <v>0</v>
      </c>
      <c r="AC78" s="216">
        <v>7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-1.8</v>
      </c>
      <c r="AL78" s="216">
        <v>5.4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164.6</v>
      </c>
      <c r="L79" s="216">
        <v>62.52</v>
      </c>
      <c r="M79" s="216">
        <v>0</v>
      </c>
      <c r="N79" s="216">
        <v>28.82</v>
      </c>
      <c r="O79" s="216">
        <v>48.4</v>
      </c>
      <c r="P79" s="216">
        <v>66.319999999999993</v>
      </c>
      <c r="Q79" s="216">
        <v>5.2</v>
      </c>
      <c r="R79" s="216">
        <v>7.59</v>
      </c>
      <c r="S79" s="216">
        <v>6.45</v>
      </c>
      <c r="T79" s="216">
        <v>0</v>
      </c>
      <c r="U79" s="216">
        <v>182.67</v>
      </c>
      <c r="V79" s="216">
        <v>5.0599999999999996</v>
      </c>
      <c r="W79" s="216">
        <v>11.33</v>
      </c>
      <c r="X79" s="216">
        <v>36</v>
      </c>
      <c r="Y79" s="216">
        <v>0</v>
      </c>
      <c r="Z79" s="216">
        <v>33.950000000000003</v>
      </c>
      <c r="AA79" s="216">
        <v>19.23</v>
      </c>
      <c r="AB79" s="216">
        <v>0</v>
      </c>
      <c r="AC79" s="216">
        <v>7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-1.8</v>
      </c>
      <c r="AL79" s="216">
        <v>5.4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164.6</v>
      </c>
      <c r="L80" s="216">
        <v>62.52</v>
      </c>
      <c r="M80" s="216">
        <v>0</v>
      </c>
      <c r="N80" s="216">
        <v>28.82</v>
      </c>
      <c r="O80" s="216">
        <v>48.4</v>
      </c>
      <c r="P80" s="216">
        <v>66.319999999999993</v>
      </c>
      <c r="Q80" s="216">
        <v>5.2</v>
      </c>
      <c r="R80" s="216">
        <v>7.59</v>
      </c>
      <c r="S80" s="216">
        <v>6.45</v>
      </c>
      <c r="T80" s="216">
        <v>0</v>
      </c>
      <c r="U80" s="216">
        <v>182.67</v>
      </c>
      <c r="V80" s="216">
        <v>5.0599999999999996</v>
      </c>
      <c r="W80" s="216">
        <v>11.33</v>
      </c>
      <c r="X80" s="216">
        <v>36</v>
      </c>
      <c r="Y80" s="216">
        <v>0</v>
      </c>
      <c r="Z80" s="216">
        <v>33.950000000000003</v>
      </c>
      <c r="AA80" s="216">
        <v>19.23</v>
      </c>
      <c r="AB80" s="216">
        <v>0</v>
      </c>
      <c r="AC80" s="216">
        <v>7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-1.8</v>
      </c>
      <c r="AL80" s="216">
        <v>5.4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164.6</v>
      </c>
      <c r="L81" s="216">
        <v>62.52</v>
      </c>
      <c r="M81" s="216">
        <v>0</v>
      </c>
      <c r="N81" s="216">
        <v>28.82</v>
      </c>
      <c r="O81" s="216">
        <v>48.4</v>
      </c>
      <c r="P81" s="216">
        <v>66.319999999999993</v>
      </c>
      <c r="Q81" s="216">
        <v>5.2</v>
      </c>
      <c r="R81" s="216">
        <v>7.59</v>
      </c>
      <c r="S81" s="216">
        <v>6.45</v>
      </c>
      <c r="T81" s="216">
        <v>0</v>
      </c>
      <c r="U81" s="216">
        <v>182.67</v>
      </c>
      <c r="V81" s="216">
        <v>5.0599999999999996</v>
      </c>
      <c r="W81" s="216">
        <v>11.33</v>
      </c>
      <c r="X81" s="216">
        <v>36</v>
      </c>
      <c r="Y81" s="216">
        <v>0</v>
      </c>
      <c r="Z81" s="216">
        <v>33.950000000000003</v>
      </c>
      <c r="AA81" s="216">
        <v>19.23</v>
      </c>
      <c r="AB81" s="216">
        <v>0</v>
      </c>
      <c r="AC81" s="216">
        <v>7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-1.8</v>
      </c>
      <c r="AL81" s="216">
        <v>5.4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164.61</v>
      </c>
      <c r="L82" s="216">
        <v>62.52</v>
      </c>
      <c r="M82" s="216">
        <v>0</v>
      </c>
      <c r="N82" s="216">
        <v>28.82</v>
      </c>
      <c r="O82" s="216">
        <v>48.4</v>
      </c>
      <c r="P82" s="216">
        <v>66.319999999999993</v>
      </c>
      <c r="Q82" s="216">
        <v>5.2</v>
      </c>
      <c r="R82" s="216">
        <v>7.59</v>
      </c>
      <c r="S82" s="216">
        <v>6.45</v>
      </c>
      <c r="T82" s="216">
        <v>0</v>
      </c>
      <c r="U82" s="216">
        <v>182.67</v>
      </c>
      <c r="V82" s="216">
        <v>5.0599999999999996</v>
      </c>
      <c r="W82" s="216">
        <v>11.33</v>
      </c>
      <c r="X82" s="216">
        <v>36</v>
      </c>
      <c r="Y82" s="216">
        <v>0</v>
      </c>
      <c r="Z82" s="216">
        <v>33.950000000000003</v>
      </c>
      <c r="AA82" s="216">
        <v>19.23</v>
      </c>
      <c r="AB82" s="216">
        <v>0</v>
      </c>
      <c r="AC82" s="216">
        <v>7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-1.8</v>
      </c>
      <c r="AL82" s="216">
        <v>5.4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164.61</v>
      </c>
      <c r="L83" s="216">
        <v>62.52</v>
      </c>
      <c r="M83" s="216">
        <v>0</v>
      </c>
      <c r="N83" s="216">
        <v>28.82</v>
      </c>
      <c r="O83" s="216">
        <v>48.4</v>
      </c>
      <c r="P83" s="216">
        <v>66.319999999999993</v>
      </c>
      <c r="Q83" s="216">
        <v>5.2</v>
      </c>
      <c r="R83" s="216">
        <v>7.59</v>
      </c>
      <c r="S83" s="216">
        <v>6.45</v>
      </c>
      <c r="T83" s="216">
        <v>0</v>
      </c>
      <c r="U83" s="216">
        <v>182.67</v>
      </c>
      <c r="V83" s="216">
        <v>5.0599999999999996</v>
      </c>
      <c r="W83" s="216">
        <v>11.33</v>
      </c>
      <c r="X83" s="216">
        <v>36</v>
      </c>
      <c r="Y83" s="216">
        <v>0</v>
      </c>
      <c r="Z83" s="216">
        <v>33.950000000000003</v>
      </c>
      <c r="AA83" s="216">
        <v>19.23</v>
      </c>
      <c r="AB83" s="216">
        <v>0</v>
      </c>
      <c r="AC83" s="216">
        <v>7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-1.8</v>
      </c>
      <c r="AL83" s="216">
        <v>5.4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158.24</v>
      </c>
      <c r="L84" s="216">
        <v>62.52</v>
      </c>
      <c r="M84" s="216">
        <v>0</v>
      </c>
      <c r="N84" s="216">
        <v>28.82</v>
      </c>
      <c r="O84" s="216">
        <v>48.4</v>
      </c>
      <c r="P84" s="216">
        <v>66.319999999999993</v>
      </c>
      <c r="Q84" s="216">
        <v>5.2</v>
      </c>
      <c r="R84" s="216">
        <v>7.57</v>
      </c>
      <c r="S84" s="216">
        <v>6.45</v>
      </c>
      <c r="T84" s="216">
        <v>0</v>
      </c>
      <c r="U84" s="216">
        <v>182.67</v>
      </c>
      <c r="V84" s="216">
        <v>5.0599999999999996</v>
      </c>
      <c r="W84" s="216">
        <v>11.33</v>
      </c>
      <c r="X84" s="216">
        <v>36</v>
      </c>
      <c r="Y84" s="216">
        <v>0</v>
      </c>
      <c r="Z84" s="216">
        <v>33.950000000000003</v>
      </c>
      <c r="AA84" s="216">
        <v>19.23</v>
      </c>
      <c r="AB84" s="216">
        <v>0</v>
      </c>
      <c r="AC84" s="216">
        <v>7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-1.8</v>
      </c>
      <c r="AL84" s="216">
        <v>5.4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158.13</v>
      </c>
      <c r="L85" s="216">
        <v>62.52</v>
      </c>
      <c r="M85" s="216">
        <v>0</v>
      </c>
      <c r="N85" s="216">
        <v>28.82</v>
      </c>
      <c r="O85" s="216">
        <v>48.4</v>
      </c>
      <c r="P85" s="216">
        <v>66.319999999999993</v>
      </c>
      <c r="Q85" s="216">
        <v>5.2</v>
      </c>
      <c r="R85" s="216">
        <v>10.28</v>
      </c>
      <c r="S85" s="216">
        <v>6.45</v>
      </c>
      <c r="T85" s="216">
        <v>0</v>
      </c>
      <c r="U85" s="216">
        <v>182.67</v>
      </c>
      <c r="V85" s="216">
        <v>5.0599999999999996</v>
      </c>
      <c r="W85" s="216">
        <v>11.33</v>
      </c>
      <c r="X85" s="216">
        <v>36</v>
      </c>
      <c r="Y85" s="216">
        <v>0</v>
      </c>
      <c r="Z85" s="216">
        <v>33.950000000000003</v>
      </c>
      <c r="AA85" s="216">
        <v>19.23</v>
      </c>
      <c r="AB85" s="216">
        <v>0</v>
      </c>
      <c r="AC85" s="216">
        <v>7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-1.8</v>
      </c>
      <c r="AL85" s="216">
        <v>5.4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158.13999999999999</v>
      </c>
      <c r="L86" s="216">
        <v>62.52</v>
      </c>
      <c r="M86" s="216">
        <v>0</v>
      </c>
      <c r="N86" s="216">
        <v>28.82</v>
      </c>
      <c r="O86" s="216">
        <v>48.4</v>
      </c>
      <c r="P86" s="216">
        <v>66.319999999999993</v>
      </c>
      <c r="Q86" s="216">
        <v>5.2</v>
      </c>
      <c r="R86" s="216">
        <v>10.31</v>
      </c>
      <c r="S86" s="216">
        <v>6.45</v>
      </c>
      <c r="T86" s="216">
        <v>0</v>
      </c>
      <c r="U86" s="216">
        <v>182.67</v>
      </c>
      <c r="V86" s="216">
        <v>5.0599999999999996</v>
      </c>
      <c r="W86" s="216">
        <v>11.33</v>
      </c>
      <c r="X86" s="216">
        <v>36</v>
      </c>
      <c r="Y86" s="216">
        <v>0</v>
      </c>
      <c r="Z86" s="216">
        <v>33.950000000000003</v>
      </c>
      <c r="AA86" s="216">
        <v>19.23</v>
      </c>
      <c r="AB86" s="216">
        <v>0</v>
      </c>
      <c r="AC86" s="216">
        <v>7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-1.8</v>
      </c>
      <c r="AL86" s="216">
        <v>5.4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158.13</v>
      </c>
      <c r="L87" s="216">
        <v>62.52</v>
      </c>
      <c r="M87" s="216">
        <v>0</v>
      </c>
      <c r="N87" s="216">
        <v>28.82</v>
      </c>
      <c r="O87" s="216">
        <v>48.4</v>
      </c>
      <c r="P87" s="216">
        <v>66.319999999999993</v>
      </c>
      <c r="Q87" s="216">
        <v>5.2</v>
      </c>
      <c r="R87" s="216">
        <v>10.31</v>
      </c>
      <c r="S87" s="216">
        <v>6.45</v>
      </c>
      <c r="T87" s="216">
        <v>0</v>
      </c>
      <c r="U87" s="216">
        <v>182.67</v>
      </c>
      <c r="V87" s="216">
        <v>5.0599999999999996</v>
      </c>
      <c r="W87" s="216">
        <v>11.33</v>
      </c>
      <c r="X87" s="216">
        <v>36</v>
      </c>
      <c r="Y87" s="216">
        <v>0</v>
      </c>
      <c r="Z87" s="216">
        <v>33.950000000000003</v>
      </c>
      <c r="AA87" s="216">
        <v>19.23</v>
      </c>
      <c r="AB87" s="216">
        <v>0</v>
      </c>
      <c r="AC87" s="216">
        <v>7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-1.8</v>
      </c>
      <c r="AL87" s="216">
        <v>5.4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158.13</v>
      </c>
      <c r="L88" s="216">
        <v>62.52</v>
      </c>
      <c r="M88" s="216">
        <v>0</v>
      </c>
      <c r="N88" s="216">
        <v>28.82</v>
      </c>
      <c r="O88" s="216">
        <v>48.4</v>
      </c>
      <c r="P88" s="216">
        <v>66.319999999999993</v>
      </c>
      <c r="Q88" s="216">
        <v>5.2</v>
      </c>
      <c r="R88" s="216">
        <v>10.31</v>
      </c>
      <c r="S88" s="216">
        <v>6.45</v>
      </c>
      <c r="T88" s="216">
        <v>0</v>
      </c>
      <c r="U88" s="216">
        <v>182.67</v>
      </c>
      <c r="V88" s="216">
        <v>5.0599999999999996</v>
      </c>
      <c r="W88" s="216">
        <v>11.33</v>
      </c>
      <c r="X88" s="216">
        <v>36</v>
      </c>
      <c r="Y88" s="216">
        <v>0</v>
      </c>
      <c r="Z88" s="216">
        <v>33.950000000000003</v>
      </c>
      <c r="AA88" s="216">
        <v>19.23</v>
      </c>
      <c r="AB88" s="216">
        <v>0</v>
      </c>
      <c r="AC88" s="216">
        <v>7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-1.8</v>
      </c>
      <c r="AL88" s="216">
        <v>5.4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158.13999999999999</v>
      </c>
      <c r="L89" s="216">
        <v>62.52</v>
      </c>
      <c r="M89" s="216">
        <v>0</v>
      </c>
      <c r="N89" s="216">
        <v>28.82</v>
      </c>
      <c r="O89" s="216">
        <v>48.4</v>
      </c>
      <c r="P89" s="216">
        <v>66.319999999999993</v>
      </c>
      <c r="Q89" s="216">
        <v>5.2</v>
      </c>
      <c r="R89" s="216">
        <v>10.31</v>
      </c>
      <c r="S89" s="216">
        <v>6.45</v>
      </c>
      <c r="T89" s="216">
        <v>0</v>
      </c>
      <c r="U89" s="216">
        <v>182.67</v>
      </c>
      <c r="V89" s="216">
        <v>5.0599999999999996</v>
      </c>
      <c r="W89" s="216">
        <v>11.33</v>
      </c>
      <c r="X89" s="216">
        <v>36</v>
      </c>
      <c r="Y89" s="216">
        <v>0</v>
      </c>
      <c r="Z89" s="216">
        <v>33.950000000000003</v>
      </c>
      <c r="AA89" s="216">
        <v>19.23</v>
      </c>
      <c r="AB89" s="216">
        <v>0</v>
      </c>
      <c r="AC89" s="216">
        <v>7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-1.8</v>
      </c>
      <c r="AL89" s="216">
        <v>5.4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158.13</v>
      </c>
      <c r="L90" s="216">
        <v>62.52</v>
      </c>
      <c r="M90" s="216">
        <v>0</v>
      </c>
      <c r="N90" s="216">
        <v>28.82</v>
      </c>
      <c r="O90" s="216">
        <v>48.4</v>
      </c>
      <c r="P90" s="216">
        <v>66.319999999999993</v>
      </c>
      <c r="Q90" s="216">
        <v>5.2</v>
      </c>
      <c r="R90" s="216">
        <v>10.31</v>
      </c>
      <c r="S90" s="216">
        <v>6.45</v>
      </c>
      <c r="T90" s="216">
        <v>0</v>
      </c>
      <c r="U90" s="216">
        <v>182.67</v>
      </c>
      <c r="V90" s="216">
        <v>5.0599999999999996</v>
      </c>
      <c r="W90" s="216">
        <v>11.33</v>
      </c>
      <c r="X90" s="216">
        <v>36</v>
      </c>
      <c r="Y90" s="216">
        <v>0</v>
      </c>
      <c r="Z90" s="216">
        <v>33.950000000000003</v>
      </c>
      <c r="AA90" s="216">
        <v>19.23</v>
      </c>
      <c r="AB90" s="216">
        <v>0</v>
      </c>
      <c r="AC90" s="216">
        <v>7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-1.8</v>
      </c>
      <c r="AL90" s="216">
        <v>5.4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158.13999999999999</v>
      </c>
      <c r="L91" s="216">
        <v>62.52</v>
      </c>
      <c r="M91" s="216">
        <v>0</v>
      </c>
      <c r="N91" s="216">
        <v>28.82</v>
      </c>
      <c r="O91" s="216">
        <v>48.4</v>
      </c>
      <c r="P91" s="216">
        <v>66.319999999999993</v>
      </c>
      <c r="Q91" s="216">
        <v>5.2</v>
      </c>
      <c r="R91" s="216">
        <v>10.31</v>
      </c>
      <c r="S91" s="216">
        <v>6.45</v>
      </c>
      <c r="T91" s="216">
        <v>0</v>
      </c>
      <c r="U91" s="216">
        <v>182.67</v>
      </c>
      <c r="V91" s="216">
        <v>5.0599999999999996</v>
      </c>
      <c r="W91" s="216">
        <v>11.33</v>
      </c>
      <c r="X91" s="216">
        <v>36</v>
      </c>
      <c r="Y91" s="216">
        <v>0</v>
      </c>
      <c r="Z91" s="216">
        <v>33.950000000000003</v>
      </c>
      <c r="AA91" s="216">
        <v>19.23</v>
      </c>
      <c r="AB91" s="216">
        <v>0</v>
      </c>
      <c r="AC91" s="216">
        <v>7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-1.8</v>
      </c>
      <c r="AL91" s="216">
        <v>5.4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158.13</v>
      </c>
      <c r="L92" s="216">
        <v>62.52</v>
      </c>
      <c r="M92" s="216">
        <v>0</v>
      </c>
      <c r="N92" s="216">
        <v>28.82</v>
      </c>
      <c r="O92" s="216">
        <v>48.4</v>
      </c>
      <c r="P92" s="216">
        <v>66.319999999999993</v>
      </c>
      <c r="Q92" s="216">
        <v>5.2</v>
      </c>
      <c r="R92" s="216">
        <v>10.31</v>
      </c>
      <c r="S92" s="216">
        <v>6.45</v>
      </c>
      <c r="T92" s="216">
        <v>0</v>
      </c>
      <c r="U92" s="216">
        <v>182.67</v>
      </c>
      <c r="V92" s="216">
        <v>5.0599999999999996</v>
      </c>
      <c r="W92" s="216">
        <v>11.33</v>
      </c>
      <c r="X92" s="216">
        <v>36</v>
      </c>
      <c r="Y92" s="216">
        <v>0</v>
      </c>
      <c r="Z92" s="216">
        <v>33.950000000000003</v>
      </c>
      <c r="AA92" s="216">
        <v>19.23</v>
      </c>
      <c r="AB92" s="216">
        <v>0</v>
      </c>
      <c r="AC92" s="216">
        <v>7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-1.8</v>
      </c>
      <c r="AL92" s="216">
        <v>5.4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158.13</v>
      </c>
      <c r="L93" s="216">
        <v>62.52</v>
      </c>
      <c r="M93" s="216">
        <v>0</v>
      </c>
      <c r="N93" s="216">
        <v>28.82</v>
      </c>
      <c r="O93" s="216">
        <v>48.4</v>
      </c>
      <c r="P93" s="216">
        <v>66.319999999999993</v>
      </c>
      <c r="Q93" s="216">
        <v>5.2</v>
      </c>
      <c r="R93" s="216">
        <v>10.31</v>
      </c>
      <c r="S93" s="216">
        <v>6.45</v>
      </c>
      <c r="T93" s="216">
        <v>0</v>
      </c>
      <c r="U93" s="216">
        <v>182.67</v>
      </c>
      <c r="V93" s="216">
        <v>5.0599999999999996</v>
      </c>
      <c r="W93" s="216">
        <v>10.59</v>
      </c>
      <c r="X93" s="216">
        <v>36</v>
      </c>
      <c r="Y93" s="216">
        <v>0</v>
      </c>
      <c r="Z93" s="216">
        <v>33.950000000000003</v>
      </c>
      <c r="AA93" s="216">
        <v>19.23</v>
      </c>
      <c r="AB93" s="216">
        <v>0</v>
      </c>
      <c r="AC93" s="216">
        <v>7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-1.8</v>
      </c>
      <c r="AL93" s="216">
        <v>5.4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158.13</v>
      </c>
      <c r="L94" s="216">
        <v>62.52</v>
      </c>
      <c r="M94" s="216">
        <v>0</v>
      </c>
      <c r="N94" s="216">
        <v>28.82</v>
      </c>
      <c r="O94" s="216">
        <v>48.4</v>
      </c>
      <c r="P94" s="216">
        <v>66.319999999999993</v>
      </c>
      <c r="Q94" s="216">
        <v>5.2</v>
      </c>
      <c r="R94" s="216">
        <v>10.31</v>
      </c>
      <c r="S94" s="216">
        <v>6.45</v>
      </c>
      <c r="T94" s="216">
        <v>0</v>
      </c>
      <c r="U94" s="216">
        <v>182.67</v>
      </c>
      <c r="V94" s="216">
        <v>5.0599999999999996</v>
      </c>
      <c r="W94" s="216">
        <v>10.59</v>
      </c>
      <c r="X94" s="216">
        <v>36</v>
      </c>
      <c r="Y94" s="216">
        <v>0</v>
      </c>
      <c r="Z94" s="216">
        <v>33.950000000000003</v>
      </c>
      <c r="AA94" s="216">
        <v>19.23</v>
      </c>
      <c r="AB94" s="216">
        <v>0</v>
      </c>
      <c r="AC94" s="216">
        <v>19.11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-1.8</v>
      </c>
      <c r="AL94" s="216">
        <v>5.4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158.13999999999999</v>
      </c>
      <c r="L95" s="216">
        <v>62.52</v>
      </c>
      <c r="M95" s="216">
        <v>0</v>
      </c>
      <c r="N95" s="216">
        <v>28.82</v>
      </c>
      <c r="O95" s="216">
        <v>48.4</v>
      </c>
      <c r="P95" s="216">
        <v>66.319999999999993</v>
      </c>
      <c r="Q95" s="216">
        <v>5.2</v>
      </c>
      <c r="R95" s="216">
        <v>10.31</v>
      </c>
      <c r="S95" s="216">
        <v>6.45</v>
      </c>
      <c r="T95" s="216">
        <v>0</v>
      </c>
      <c r="U95" s="216">
        <v>182.67</v>
      </c>
      <c r="V95" s="216">
        <v>5.0599999999999996</v>
      </c>
      <c r="W95" s="216">
        <v>10.92</v>
      </c>
      <c r="X95" s="216">
        <v>36</v>
      </c>
      <c r="Y95" s="216">
        <v>0</v>
      </c>
      <c r="Z95" s="216">
        <v>33.950000000000003</v>
      </c>
      <c r="AA95" s="216">
        <v>19.23</v>
      </c>
      <c r="AB95" s="216">
        <v>0</v>
      </c>
      <c r="AC95" s="216">
        <v>19.11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-1.8</v>
      </c>
      <c r="AL95" s="216">
        <v>5.4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158.13999999999999</v>
      </c>
      <c r="L96" s="216">
        <v>62.52</v>
      </c>
      <c r="M96" s="216">
        <v>0</v>
      </c>
      <c r="N96" s="216">
        <v>28.82</v>
      </c>
      <c r="O96" s="216">
        <v>48.4</v>
      </c>
      <c r="P96" s="216">
        <v>66.319999999999993</v>
      </c>
      <c r="Q96" s="216">
        <v>5.2</v>
      </c>
      <c r="R96" s="216">
        <v>10.31</v>
      </c>
      <c r="S96" s="216">
        <v>6.45</v>
      </c>
      <c r="T96" s="216">
        <v>0</v>
      </c>
      <c r="U96" s="216">
        <v>182.67</v>
      </c>
      <c r="V96" s="216">
        <v>5.0599999999999996</v>
      </c>
      <c r="W96" s="216">
        <v>10.96</v>
      </c>
      <c r="X96" s="216">
        <v>36</v>
      </c>
      <c r="Y96" s="216">
        <v>0</v>
      </c>
      <c r="Z96" s="216">
        <v>33.950000000000003</v>
      </c>
      <c r="AA96" s="216">
        <v>19.23</v>
      </c>
      <c r="AB96" s="216">
        <v>0</v>
      </c>
      <c r="AC96" s="216">
        <v>19.11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-1.8</v>
      </c>
      <c r="AL96" s="216">
        <v>5.4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158.13999999999999</v>
      </c>
      <c r="L97" s="216">
        <v>62.52</v>
      </c>
      <c r="M97" s="216">
        <v>0</v>
      </c>
      <c r="N97" s="216">
        <v>28.82</v>
      </c>
      <c r="O97" s="216">
        <v>48.4</v>
      </c>
      <c r="P97" s="216">
        <v>66.319999999999993</v>
      </c>
      <c r="Q97" s="216">
        <v>5.2</v>
      </c>
      <c r="R97" s="216">
        <v>10.31</v>
      </c>
      <c r="S97" s="216">
        <v>6.45</v>
      </c>
      <c r="T97" s="216">
        <v>0</v>
      </c>
      <c r="U97" s="216">
        <v>182.67</v>
      </c>
      <c r="V97" s="216">
        <v>5.0599999999999996</v>
      </c>
      <c r="W97" s="216">
        <v>10.59</v>
      </c>
      <c r="X97" s="216">
        <v>36</v>
      </c>
      <c r="Y97" s="216">
        <v>0</v>
      </c>
      <c r="Z97" s="216">
        <v>33.950000000000003</v>
      </c>
      <c r="AA97" s="216">
        <v>19.23</v>
      </c>
      <c r="AB97" s="216">
        <v>0</v>
      </c>
      <c r="AC97" s="216">
        <v>19.11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-1.8</v>
      </c>
      <c r="AL97" s="216">
        <v>5.4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158.13999999999999</v>
      </c>
      <c r="L98" s="216">
        <v>62.52</v>
      </c>
      <c r="M98" s="216">
        <v>0</v>
      </c>
      <c r="N98" s="216">
        <v>28.82</v>
      </c>
      <c r="O98" s="216">
        <v>48.4</v>
      </c>
      <c r="P98" s="216">
        <v>66.319999999999993</v>
      </c>
      <c r="Q98" s="216">
        <v>5.2</v>
      </c>
      <c r="R98" s="216">
        <v>10.31</v>
      </c>
      <c r="S98" s="216">
        <v>6.45</v>
      </c>
      <c r="T98" s="216">
        <v>0</v>
      </c>
      <c r="U98" s="216">
        <v>182.67</v>
      </c>
      <c r="V98" s="216">
        <v>5.0599999999999996</v>
      </c>
      <c r="W98" s="216">
        <v>10.59</v>
      </c>
      <c r="X98" s="216">
        <v>36</v>
      </c>
      <c r="Y98" s="216">
        <v>0</v>
      </c>
      <c r="Z98" s="216">
        <v>33.950000000000003</v>
      </c>
      <c r="AA98" s="216">
        <v>19.23</v>
      </c>
      <c r="AB98" s="216">
        <v>0</v>
      </c>
      <c r="AC98" s="216">
        <v>19.11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-1.8</v>
      </c>
      <c r="AL98" s="216">
        <v>5.4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3.1584299999999979</v>
      </c>
      <c r="L99">
        <f t="shared" si="0"/>
        <v>1.2272350000000012</v>
      </c>
      <c r="M99">
        <f t="shared" si="0"/>
        <v>0</v>
      </c>
      <c r="N99">
        <f t="shared" si="0"/>
        <v>0.69168000000000063</v>
      </c>
      <c r="O99">
        <f t="shared" si="0"/>
        <v>1.1616000000000004</v>
      </c>
      <c r="P99">
        <f t="shared" si="0"/>
        <v>1.5916799999999984</v>
      </c>
      <c r="Q99">
        <f t="shared" si="0"/>
        <v>0.10282499999999993</v>
      </c>
      <c r="R99">
        <f t="shared" si="0"/>
        <v>0.22157499999999969</v>
      </c>
      <c r="S99">
        <f t="shared" si="0"/>
        <v>0.13441999999999996</v>
      </c>
      <c r="T99">
        <f t="shared" si="0"/>
        <v>0</v>
      </c>
      <c r="U99">
        <f t="shared" si="0"/>
        <v>4.3761349999999988</v>
      </c>
      <c r="V99">
        <f t="shared" si="0"/>
        <v>0.1158</v>
      </c>
      <c r="W99">
        <f t="shared" si="0"/>
        <v>0.26987000000000039</v>
      </c>
      <c r="X99">
        <f t="shared" si="0"/>
        <v>0.86396000000000006</v>
      </c>
      <c r="Y99">
        <f t="shared" si="0"/>
        <v>0</v>
      </c>
      <c r="Z99">
        <f t="shared" si="0"/>
        <v>0.81892249999999844</v>
      </c>
      <c r="AA99">
        <f t="shared" si="0"/>
        <v>0.43193500000000007</v>
      </c>
      <c r="AB99">
        <f t="shared" si="0"/>
        <v>0</v>
      </c>
      <c r="AC99">
        <f t="shared" si="0"/>
        <v>0.193965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-1.7159999999999984E-2</v>
      </c>
      <c r="AL99">
        <f t="shared" si="0"/>
        <v>5.4000000000000034E-2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0.25963250000000004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45030</v>
      </c>
      <c r="B1" s="105" t="s">
        <v>200</v>
      </c>
      <c r="C1" s="220" t="s">
        <v>308</v>
      </c>
      <c r="D1" s="221"/>
      <c r="E1" s="221"/>
      <c r="F1" s="221"/>
      <c r="G1" s="221"/>
      <c r="H1" s="221"/>
      <c r="I1" s="221"/>
      <c r="J1" s="221"/>
      <c r="K1" s="222"/>
      <c r="L1" s="220" t="s">
        <v>307</v>
      </c>
      <c r="M1" s="223" t="s">
        <v>142</v>
      </c>
      <c r="O1" s="224" t="s">
        <v>309</v>
      </c>
      <c r="P1" s="224"/>
      <c r="Q1" s="224"/>
      <c r="R1" s="224"/>
      <c r="S1" s="224"/>
      <c r="U1" t="s">
        <v>313</v>
      </c>
      <c r="V1" s="22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0"/>
      <c r="M2" s="22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4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9.0299999999999994</v>
      </c>
      <c r="L3" s="216">
        <v>555.75</v>
      </c>
      <c r="M3" s="216">
        <v>27.12</v>
      </c>
      <c r="N3" s="216">
        <v>34.82</v>
      </c>
      <c r="O3" s="216">
        <v>0</v>
      </c>
      <c r="P3" s="216">
        <v>41.06</v>
      </c>
      <c r="Q3" s="216">
        <v>4.71</v>
      </c>
      <c r="R3" s="216">
        <v>12.5</v>
      </c>
      <c r="S3" s="216">
        <v>7.77</v>
      </c>
      <c r="T3" s="216">
        <v>0</v>
      </c>
      <c r="U3" s="216">
        <v>102.27</v>
      </c>
      <c r="V3" s="216">
        <v>6.11</v>
      </c>
      <c r="W3" s="216">
        <v>13.42</v>
      </c>
      <c r="X3" s="216">
        <v>43.48</v>
      </c>
      <c r="Y3" s="216">
        <v>0</v>
      </c>
      <c r="Z3" s="216">
        <v>37.31</v>
      </c>
      <c r="AA3" s="216">
        <v>23.26</v>
      </c>
      <c r="AB3" s="216">
        <v>0</v>
      </c>
      <c r="AC3" s="216">
        <v>10.09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7.0000000000000007E-2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9.0299999999999994</v>
      </c>
      <c r="L4" s="216">
        <v>555.75</v>
      </c>
      <c r="M4" s="216">
        <v>27.12</v>
      </c>
      <c r="N4" s="216">
        <v>34.82</v>
      </c>
      <c r="O4" s="216">
        <v>0</v>
      </c>
      <c r="P4" s="216">
        <v>41.06</v>
      </c>
      <c r="Q4" s="216">
        <v>4.71</v>
      </c>
      <c r="R4" s="216">
        <v>12.5</v>
      </c>
      <c r="S4" s="216">
        <v>7.77</v>
      </c>
      <c r="T4" s="216">
        <v>0</v>
      </c>
      <c r="U4" s="216">
        <v>102.3</v>
      </c>
      <c r="V4" s="216">
        <v>6.11</v>
      </c>
      <c r="W4" s="216">
        <v>13.42</v>
      </c>
      <c r="X4" s="216">
        <v>43.48</v>
      </c>
      <c r="Y4" s="216">
        <v>0</v>
      </c>
      <c r="Z4" s="216">
        <v>37.31</v>
      </c>
      <c r="AA4" s="216">
        <v>23.26</v>
      </c>
      <c r="AB4" s="216">
        <v>0</v>
      </c>
      <c r="AC4" s="216">
        <v>10.98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7.0000000000000007E-2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9.0299999999999994</v>
      </c>
      <c r="L5" s="216">
        <v>555.75</v>
      </c>
      <c r="M5" s="216">
        <v>27.12</v>
      </c>
      <c r="N5" s="216">
        <v>34.82</v>
      </c>
      <c r="O5" s="216">
        <v>0</v>
      </c>
      <c r="P5" s="216">
        <v>41.06</v>
      </c>
      <c r="Q5" s="216">
        <v>4.71</v>
      </c>
      <c r="R5" s="216">
        <v>12.5</v>
      </c>
      <c r="S5" s="216">
        <v>7.77</v>
      </c>
      <c r="T5" s="216">
        <v>0</v>
      </c>
      <c r="U5" s="216">
        <v>102.3</v>
      </c>
      <c r="V5" s="216">
        <v>6.11</v>
      </c>
      <c r="W5" s="216">
        <v>13.66</v>
      </c>
      <c r="X5" s="216">
        <v>43.48</v>
      </c>
      <c r="Y5" s="216">
        <v>0</v>
      </c>
      <c r="Z5" s="216">
        <v>37.31</v>
      </c>
      <c r="AA5" s="216">
        <v>23.26</v>
      </c>
      <c r="AB5" s="216">
        <v>0</v>
      </c>
      <c r="AC5" s="216">
        <v>10.98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7.0000000000000007E-2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9.0299999999999994</v>
      </c>
      <c r="L6" s="216">
        <v>555.75</v>
      </c>
      <c r="M6" s="216">
        <v>27.12</v>
      </c>
      <c r="N6" s="216">
        <v>34.82</v>
      </c>
      <c r="O6" s="216">
        <v>0</v>
      </c>
      <c r="P6" s="216">
        <v>41.06</v>
      </c>
      <c r="Q6" s="216">
        <v>4.71</v>
      </c>
      <c r="R6" s="216">
        <v>12.5</v>
      </c>
      <c r="S6" s="216">
        <v>7.77</v>
      </c>
      <c r="T6" s="216">
        <v>0</v>
      </c>
      <c r="U6" s="216">
        <v>102.3</v>
      </c>
      <c r="V6" s="216">
        <v>6.11</v>
      </c>
      <c r="W6" s="216">
        <v>13.68</v>
      </c>
      <c r="X6" s="216">
        <v>43.48</v>
      </c>
      <c r="Y6" s="216">
        <v>0</v>
      </c>
      <c r="Z6" s="216">
        <v>37.31</v>
      </c>
      <c r="AA6" s="216">
        <v>23.26</v>
      </c>
      <c r="AB6" s="216">
        <v>0</v>
      </c>
      <c r="AC6" s="216">
        <v>10.98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7.0000000000000007E-2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52.37</v>
      </c>
      <c r="L7" s="216">
        <v>555.75</v>
      </c>
      <c r="M7" s="216">
        <v>27.12</v>
      </c>
      <c r="N7" s="216">
        <v>34.82</v>
      </c>
      <c r="O7" s="216">
        <v>0</v>
      </c>
      <c r="P7" s="216">
        <v>41.06</v>
      </c>
      <c r="Q7" s="216">
        <v>4.71</v>
      </c>
      <c r="R7" s="216">
        <v>12.5</v>
      </c>
      <c r="S7" s="216">
        <v>7.77</v>
      </c>
      <c r="T7" s="216">
        <v>0</v>
      </c>
      <c r="U7" s="216">
        <v>102.3</v>
      </c>
      <c r="V7" s="216">
        <v>5.47</v>
      </c>
      <c r="W7" s="216">
        <v>13.68</v>
      </c>
      <c r="X7" s="216">
        <v>43.48</v>
      </c>
      <c r="Y7" s="216">
        <v>0</v>
      </c>
      <c r="Z7" s="216">
        <v>37.31</v>
      </c>
      <c r="AA7" s="216">
        <v>23.26</v>
      </c>
      <c r="AB7" s="216">
        <v>0</v>
      </c>
      <c r="AC7" s="216">
        <v>10.98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7.0000000000000007E-2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52.37</v>
      </c>
      <c r="L8" s="216">
        <v>555.75</v>
      </c>
      <c r="M8" s="216">
        <v>27.12</v>
      </c>
      <c r="N8" s="216">
        <v>34.82</v>
      </c>
      <c r="O8" s="216">
        <v>0</v>
      </c>
      <c r="P8" s="216">
        <v>41.06</v>
      </c>
      <c r="Q8" s="216">
        <v>4.71</v>
      </c>
      <c r="R8" s="216">
        <v>12.5</v>
      </c>
      <c r="S8" s="216">
        <v>7.77</v>
      </c>
      <c r="T8" s="216">
        <v>0</v>
      </c>
      <c r="U8" s="216">
        <v>102.3</v>
      </c>
      <c r="V8" s="216">
        <v>5.32</v>
      </c>
      <c r="W8" s="216">
        <v>13.68</v>
      </c>
      <c r="X8" s="216">
        <v>43.48</v>
      </c>
      <c r="Y8" s="216">
        <v>0</v>
      </c>
      <c r="Z8" s="216">
        <v>37.31</v>
      </c>
      <c r="AA8" s="216">
        <v>23.26</v>
      </c>
      <c r="AB8" s="216">
        <v>0</v>
      </c>
      <c r="AC8" s="216">
        <v>10.98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7.0000000000000007E-2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52.37</v>
      </c>
      <c r="L9" s="216">
        <v>555.75</v>
      </c>
      <c r="M9" s="216">
        <v>27.12</v>
      </c>
      <c r="N9" s="216">
        <v>34.82</v>
      </c>
      <c r="O9" s="216">
        <v>0</v>
      </c>
      <c r="P9" s="216">
        <v>41.06</v>
      </c>
      <c r="Q9" s="216">
        <v>4.0999999999999996</v>
      </c>
      <c r="R9" s="216">
        <v>12.5</v>
      </c>
      <c r="S9" s="216">
        <v>7.77</v>
      </c>
      <c r="T9" s="216">
        <v>0</v>
      </c>
      <c r="U9" s="216">
        <v>102.3</v>
      </c>
      <c r="V9" s="216">
        <v>5.32</v>
      </c>
      <c r="W9" s="216">
        <v>13.68</v>
      </c>
      <c r="X9" s="216">
        <v>43.48</v>
      </c>
      <c r="Y9" s="216">
        <v>0</v>
      </c>
      <c r="Z9" s="216">
        <v>37.31</v>
      </c>
      <c r="AA9" s="216">
        <v>23.26</v>
      </c>
      <c r="AB9" s="216">
        <v>0</v>
      </c>
      <c r="AC9" s="216">
        <v>10.98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7.0000000000000007E-2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52.37</v>
      </c>
      <c r="L10" s="216">
        <v>555.75</v>
      </c>
      <c r="M10" s="216">
        <v>27.12</v>
      </c>
      <c r="N10" s="216">
        <v>34.82</v>
      </c>
      <c r="O10" s="216">
        <v>0</v>
      </c>
      <c r="P10" s="216">
        <v>41.06</v>
      </c>
      <c r="Q10" s="216">
        <v>3.82</v>
      </c>
      <c r="R10" s="216">
        <v>12.5</v>
      </c>
      <c r="S10" s="216">
        <v>7.77</v>
      </c>
      <c r="T10" s="216">
        <v>0</v>
      </c>
      <c r="U10" s="216">
        <v>102.3</v>
      </c>
      <c r="V10" s="216">
        <v>5.32</v>
      </c>
      <c r="W10" s="216">
        <v>13.68</v>
      </c>
      <c r="X10" s="216">
        <v>43.48</v>
      </c>
      <c r="Y10" s="216">
        <v>0</v>
      </c>
      <c r="Z10" s="216">
        <v>37.31</v>
      </c>
      <c r="AA10" s="216">
        <v>23.26</v>
      </c>
      <c r="AB10" s="216">
        <v>0</v>
      </c>
      <c r="AC10" s="216">
        <v>10.98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7.0000000000000007E-2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52.37</v>
      </c>
      <c r="L11" s="216">
        <v>555.75</v>
      </c>
      <c r="M11" s="216">
        <v>27.12</v>
      </c>
      <c r="N11" s="216">
        <v>34.82</v>
      </c>
      <c r="O11" s="216">
        <v>0</v>
      </c>
      <c r="P11" s="216">
        <v>41.06</v>
      </c>
      <c r="Q11" s="216">
        <v>3.82</v>
      </c>
      <c r="R11" s="216">
        <v>12.5</v>
      </c>
      <c r="S11" s="216">
        <v>7.77</v>
      </c>
      <c r="T11" s="216">
        <v>0</v>
      </c>
      <c r="U11" s="216">
        <v>102.3</v>
      </c>
      <c r="V11" s="216">
        <v>5.32</v>
      </c>
      <c r="W11" s="216">
        <v>13.68</v>
      </c>
      <c r="X11" s="216">
        <v>43.48</v>
      </c>
      <c r="Y11" s="216">
        <v>0</v>
      </c>
      <c r="Z11" s="216">
        <v>37.31</v>
      </c>
      <c r="AA11" s="216">
        <v>23.26</v>
      </c>
      <c r="AB11" s="216">
        <v>0</v>
      </c>
      <c r="AC11" s="216">
        <v>10.98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7.0000000000000007E-2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52.37</v>
      </c>
      <c r="L12" s="216">
        <v>555.75</v>
      </c>
      <c r="M12" s="216">
        <v>27.12</v>
      </c>
      <c r="N12" s="216">
        <v>34.82</v>
      </c>
      <c r="O12" s="216">
        <v>0</v>
      </c>
      <c r="P12" s="216">
        <v>41.06</v>
      </c>
      <c r="Q12" s="216">
        <v>3.82</v>
      </c>
      <c r="R12" s="216">
        <v>12.5</v>
      </c>
      <c r="S12" s="216">
        <v>7.77</v>
      </c>
      <c r="T12" s="216">
        <v>0</v>
      </c>
      <c r="U12" s="216">
        <v>102.3</v>
      </c>
      <c r="V12" s="216">
        <v>5.32</v>
      </c>
      <c r="W12" s="216">
        <v>13.68</v>
      </c>
      <c r="X12" s="216">
        <v>43.48</v>
      </c>
      <c r="Y12" s="216">
        <v>0</v>
      </c>
      <c r="Z12" s="216">
        <v>37.31</v>
      </c>
      <c r="AA12" s="216">
        <v>23.26</v>
      </c>
      <c r="AB12" s="216">
        <v>0</v>
      </c>
      <c r="AC12" s="216">
        <v>10.98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7.0000000000000007E-2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52.37</v>
      </c>
      <c r="L13" s="216">
        <v>555.75</v>
      </c>
      <c r="M13" s="216">
        <v>27.12</v>
      </c>
      <c r="N13" s="216">
        <v>34.82</v>
      </c>
      <c r="O13" s="216">
        <v>0</v>
      </c>
      <c r="P13" s="216">
        <v>41.06</v>
      </c>
      <c r="Q13" s="216">
        <v>3.82</v>
      </c>
      <c r="R13" s="216">
        <v>12.5</v>
      </c>
      <c r="S13" s="216">
        <v>7.77</v>
      </c>
      <c r="T13" s="216">
        <v>0</v>
      </c>
      <c r="U13" s="216">
        <v>102.3</v>
      </c>
      <c r="V13" s="216">
        <v>5.32</v>
      </c>
      <c r="W13" s="216">
        <v>13.68</v>
      </c>
      <c r="X13" s="216">
        <v>43.48</v>
      </c>
      <c r="Y13" s="216">
        <v>0</v>
      </c>
      <c r="Z13" s="216">
        <v>37.31</v>
      </c>
      <c r="AA13" s="216">
        <v>23.26</v>
      </c>
      <c r="AB13" s="216">
        <v>0</v>
      </c>
      <c r="AC13" s="216">
        <v>10.98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7.0000000000000007E-2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52.37</v>
      </c>
      <c r="L14" s="216">
        <v>555.75</v>
      </c>
      <c r="M14" s="216">
        <v>27.12</v>
      </c>
      <c r="N14" s="216">
        <v>34.82</v>
      </c>
      <c r="O14" s="216">
        <v>0</v>
      </c>
      <c r="P14" s="216">
        <v>41.06</v>
      </c>
      <c r="Q14" s="216">
        <v>3.82</v>
      </c>
      <c r="R14" s="216">
        <v>12.5</v>
      </c>
      <c r="S14" s="216">
        <v>7.77</v>
      </c>
      <c r="T14" s="216">
        <v>0</v>
      </c>
      <c r="U14" s="216">
        <v>102.3</v>
      </c>
      <c r="V14" s="216">
        <v>5.32</v>
      </c>
      <c r="W14" s="216">
        <v>13.68</v>
      </c>
      <c r="X14" s="216">
        <v>43.48</v>
      </c>
      <c r="Y14" s="216">
        <v>0</v>
      </c>
      <c r="Z14" s="216">
        <v>37.31</v>
      </c>
      <c r="AA14" s="216">
        <v>23.26</v>
      </c>
      <c r="AB14" s="216">
        <v>0</v>
      </c>
      <c r="AC14" s="216">
        <v>10.98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7.0000000000000007E-2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66.58</v>
      </c>
      <c r="L15" s="216">
        <v>555.75</v>
      </c>
      <c r="M15" s="216">
        <v>27.12</v>
      </c>
      <c r="N15" s="216">
        <v>34.82</v>
      </c>
      <c r="O15" s="216">
        <v>0</v>
      </c>
      <c r="P15" s="216">
        <v>41.06</v>
      </c>
      <c r="Q15" s="216">
        <v>4.71</v>
      </c>
      <c r="R15" s="216">
        <v>12.5</v>
      </c>
      <c r="S15" s="216">
        <v>7.77</v>
      </c>
      <c r="T15" s="216">
        <v>0</v>
      </c>
      <c r="U15" s="216">
        <v>102.3</v>
      </c>
      <c r="V15" s="216">
        <v>5.32</v>
      </c>
      <c r="W15" s="216">
        <v>13.42</v>
      </c>
      <c r="X15" s="216">
        <v>43.48</v>
      </c>
      <c r="Y15" s="216">
        <v>0</v>
      </c>
      <c r="Z15" s="216">
        <v>37.31</v>
      </c>
      <c r="AA15" s="216">
        <v>23.26</v>
      </c>
      <c r="AB15" s="216">
        <v>0</v>
      </c>
      <c r="AC15" s="216">
        <v>10.98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7.0000000000000007E-2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66.58</v>
      </c>
      <c r="L16" s="216">
        <v>555.75</v>
      </c>
      <c r="M16" s="216">
        <v>27.12</v>
      </c>
      <c r="N16" s="216">
        <v>34.82</v>
      </c>
      <c r="O16" s="216">
        <v>0</v>
      </c>
      <c r="P16" s="216">
        <v>41.06</v>
      </c>
      <c r="Q16" s="216">
        <v>4.71</v>
      </c>
      <c r="R16" s="216">
        <v>12.5</v>
      </c>
      <c r="S16" s="216">
        <v>7.77</v>
      </c>
      <c r="T16" s="216">
        <v>0</v>
      </c>
      <c r="U16" s="216">
        <v>102.3</v>
      </c>
      <c r="V16" s="216">
        <v>5.32</v>
      </c>
      <c r="W16" s="216">
        <v>13.42</v>
      </c>
      <c r="X16" s="216">
        <v>43.48</v>
      </c>
      <c r="Y16" s="216">
        <v>0</v>
      </c>
      <c r="Z16" s="216">
        <v>37.31</v>
      </c>
      <c r="AA16" s="216">
        <v>23.26</v>
      </c>
      <c r="AB16" s="216">
        <v>0</v>
      </c>
      <c r="AC16" s="216">
        <v>10.98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7.0000000000000007E-2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66.58</v>
      </c>
      <c r="L17" s="216">
        <v>555.75</v>
      </c>
      <c r="M17" s="216">
        <v>27.12</v>
      </c>
      <c r="N17" s="216">
        <v>34.82</v>
      </c>
      <c r="O17" s="216">
        <v>0</v>
      </c>
      <c r="P17" s="216">
        <v>41.06</v>
      </c>
      <c r="Q17" s="216">
        <v>4.71</v>
      </c>
      <c r="R17" s="216">
        <v>12.5</v>
      </c>
      <c r="S17" s="216">
        <v>7.77</v>
      </c>
      <c r="T17" s="216">
        <v>0</v>
      </c>
      <c r="U17" s="216">
        <v>102.3</v>
      </c>
      <c r="V17" s="216">
        <v>5.32</v>
      </c>
      <c r="W17" s="216">
        <v>13.42</v>
      </c>
      <c r="X17" s="216">
        <v>43.48</v>
      </c>
      <c r="Y17" s="216">
        <v>0</v>
      </c>
      <c r="Z17" s="216">
        <v>37.31</v>
      </c>
      <c r="AA17" s="216">
        <v>23.26</v>
      </c>
      <c r="AB17" s="216">
        <v>0</v>
      </c>
      <c r="AC17" s="216">
        <v>10.98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7.0000000000000007E-2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66.58</v>
      </c>
      <c r="L18" s="216">
        <v>555.75</v>
      </c>
      <c r="M18" s="216">
        <v>27.12</v>
      </c>
      <c r="N18" s="216">
        <v>34.82</v>
      </c>
      <c r="O18" s="216">
        <v>0</v>
      </c>
      <c r="P18" s="216">
        <v>41.06</v>
      </c>
      <c r="Q18" s="216">
        <v>4.71</v>
      </c>
      <c r="R18" s="216">
        <v>12.5</v>
      </c>
      <c r="S18" s="216">
        <v>7.77</v>
      </c>
      <c r="T18" s="216">
        <v>0</v>
      </c>
      <c r="U18" s="216">
        <v>102.3</v>
      </c>
      <c r="V18" s="216">
        <v>5.32</v>
      </c>
      <c r="W18" s="216">
        <v>13.42</v>
      </c>
      <c r="X18" s="216">
        <v>43.48</v>
      </c>
      <c r="Y18" s="216">
        <v>0</v>
      </c>
      <c r="Z18" s="216">
        <v>37.31</v>
      </c>
      <c r="AA18" s="216">
        <v>23.26</v>
      </c>
      <c r="AB18" s="216">
        <v>0</v>
      </c>
      <c r="AC18" s="216">
        <v>10.98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7.0000000000000007E-2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66.58</v>
      </c>
      <c r="L19" s="216">
        <v>555.75</v>
      </c>
      <c r="M19" s="216">
        <v>27.12</v>
      </c>
      <c r="N19" s="216">
        <v>34.82</v>
      </c>
      <c r="O19" s="216">
        <v>0</v>
      </c>
      <c r="P19" s="216">
        <v>41.06</v>
      </c>
      <c r="Q19" s="216">
        <v>4.71</v>
      </c>
      <c r="R19" s="216">
        <v>12.5</v>
      </c>
      <c r="S19" s="216">
        <v>7.77</v>
      </c>
      <c r="T19" s="216">
        <v>0</v>
      </c>
      <c r="U19" s="216">
        <v>102.3</v>
      </c>
      <c r="V19" s="216">
        <v>5.32</v>
      </c>
      <c r="W19" s="216">
        <v>13.42</v>
      </c>
      <c r="X19" s="216">
        <v>43.48</v>
      </c>
      <c r="Y19" s="216">
        <v>0</v>
      </c>
      <c r="Z19" s="216">
        <v>37.31</v>
      </c>
      <c r="AA19" s="216">
        <v>23.26</v>
      </c>
      <c r="AB19" s="216">
        <v>0</v>
      </c>
      <c r="AC19" s="216">
        <v>10.98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7.0000000000000007E-2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66.58</v>
      </c>
      <c r="L20" s="216">
        <v>555.75</v>
      </c>
      <c r="M20" s="216">
        <v>27.12</v>
      </c>
      <c r="N20" s="216">
        <v>34.82</v>
      </c>
      <c r="O20" s="216">
        <v>0</v>
      </c>
      <c r="P20" s="216">
        <v>41.06</v>
      </c>
      <c r="Q20" s="216">
        <v>4.71</v>
      </c>
      <c r="R20" s="216">
        <v>12.5</v>
      </c>
      <c r="S20" s="216">
        <v>7.77</v>
      </c>
      <c r="T20" s="216">
        <v>0</v>
      </c>
      <c r="U20" s="216">
        <v>102.3</v>
      </c>
      <c r="V20" s="216">
        <v>5.32</v>
      </c>
      <c r="W20" s="216">
        <v>13.42</v>
      </c>
      <c r="X20" s="216">
        <v>43.48</v>
      </c>
      <c r="Y20" s="216">
        <v>0</v>
      </c>
      <c r="Z20" s="216">
        <v>37.31</v>
      </c>
      <c r="AA20" s="216">
        <v>23.26</v>
      </c>
      <c r="AB20" s="216">
        <v>0</v>
      </c>
      <c r="AC20" s="216">
        <v>10.98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7.0000000000000007E-2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66.58</v>
      </c>
      <c r="L21" s="216">
        <v>555.75</v>
      </c>
      <c r="M21" s="216">
        <v>27.12</v>
      </c>
      <c r="N21" s="216">
        <v>34.82</v>
      </c>
      <c r="O21" s="216">
        <v>0</v>
      </c>
      <c r="P21" s="216">
        <v>41.06</v>
      </c>
      <c r="Q21" s="216">
        <v>4.83</v>
      </c>
      <c r="R21" s="216">
        <v>12.5</v>
      </c>
      <c r="S21" s="216">
        <v>7.77</v>
      </c>
      <c r="T21" s="216">
        <v>0</v>
      </c>
      <c r="U21" s="216">
        <v>102.3</v>
      </c>
      <c r="V21" s="216">
        <v>5.32</v>
      </c>
      <c r="W21" s="216">
        <v>13.42</v>
      </c>
      <c r="X21" s="216">
        <v>43.48</v>
      </c>
      <c r="Y21" s="216">
        <v>0</v>
      </c>
      <c r="Z21" s="216">
        <v>37.31</v>
      </c>
      <c r="AA21" s="216">
        <v>23.26</v>
      </c>
      <c r="AB21" s="216">
        <v>0</v>
      </c>
      <c r="AC21" s="216">
        <v>10.98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7.0000000000000007E-2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66.58</v>
      </c>
      <c r="L22" s="216">
        <v>555.75</v>
      </c>
      <c r="M22" s="216">
        <v>27.12</v>
      </c>
      <c r="N22" s="216">
        <v>34.82</v>
      </c>
      <c r="O22" s="216">
        <v>0</v>
      </c>
      <c r="P22" s="216">
        <v>41.06</v>
      </c>
      <c r="Q22" s="216">
        <v>4.83</v>
      </c>
      <c r="R22" s="216">
        <v>12.5</v>
      </c>
      <c r="S22" s="216">
        <v>7.77</v>
      </c>
      <c r="T22" s="216">
        <v>0</v>
      </c>
      <c r="U22" s="216">
        <v>102.3</v>
      </c>
      <c r="V22" s="216">
        <v>5.32</v>
      </c>
      <c r="W22" s="216">
        <v>13.42</v>
      </c>
      <c r="X22" s="216">
        <v>43.48</v>
      </c>
      <c r="Y22" s="216">
        <v>0</v>
      </c>
      <c r="Z22" s="216">
        <v>37.31</v>
      </c>
      <c r="AA22" s="216">
        <v>23.26</v>
      </c>
      <c r="AB22" s="216">
        <v>0</v>
      </c>
      <c r="AC22" s="216">
        <v>10.98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7.0000000000000007E-2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66.58</v>
      </c>
      <c r="L23" s="216">
        <v>555.75</v>
      </c>
      <c r="M23" s="216">
        <v>27.12</v>
      </c>
      <c r="N23" s="216">
        <v>34.82</v>
      </c>
      <c r="O23" s="216">
        <v>0</v>
      </c>
      <c r="P23" s="216">
        <v>41.06</v>
      </c>
      <c r="Q23" s="216">
        <v>4.83</v>
      </c>
      <c r="R23" s="216">
        <v>12.5</v>
      </c>
      <c r="S23" s="216">
        <v>7.77</v>
      </c>
      <c r="T23" s="216">
        <v>0</v>
      </c>
      <c r="U23" s="216">
        <v>102.3</v>
      </c>
      <c r="V23" s="216">
        <v>5.32</v>
      </c>
      <c r="W23" s="216">
        <v>13.51</v>
      </c>
      <c r="X23" s="216">
        <v>43.48</v>
      </c>
      <c r="Y23" s="216">
        <v>0</v>
      </c>
      <c r="Z23" s="216">
        <v>37.31</v>
      </c>
      <c r="AA23" s="216">
        <v>23.26</v>
      </c>
      <c r="AB23" s="216">
        <v>0</v>
      </c>
      <c r="AC23" s="216">
        <v>10.98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7.0000000000000007E-2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66.58</v>
      </c>
      <c r="L24" s="216">
        <v>555.75</v>
      </c>
      <c r="M24" s="216">
        <v>27.12</v>
      </c>
      <c r="N24" s="216">
        <v>34.82</v>
      </c>
      <c r="O24" s="216">
        <v>0</v>
      </c>
      <c r="P24" s="216">
        <v>41.06</v>
      </c>
      <c r="Q24" s="216">
        <v>4.83</v>
      </c>
      <c r="R24" s="216">
        <v>12.5</v>
      </c>
      <c r="S24" s="216">
        <v>7.77</v>
      </c>
      <c r="T24" s="216">
        <v>0</v>
      </c>
      <c r="U24" s="216">
        <v>102.3</v>
      </c>
      <c r="V24" s="216">
        <v>5.32</v>
      </c>
      <c r="W24" s="216">
        <v>13.51</v>
      </c>
      <c r="X24" s="216">
        <v>43.48</v>
      </c>
      <c r="Y24" s="216">
        <v>0</v>
      </c>
      <c r="Z24" s="216">
        <v>37.31</v>
      </c>
      <c r="AA24" s="216">
        <v>23.26</v>
      </c>
      <c r="AB24" s="216">
        <v>0</v>
      </c>
      <c r="AC24" s="216">
        <v>10.98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7.0000000000000007E-2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65.78</v>
      </c>
      <c r="L25" s="216">
        <v>555.75</v>
      </c>
      <c r="M25" s="216">
        <v>27.12</v>
      </c>
      <c r="N25" s="216">
        <v>34.82</v>
      </c>
      <c r="O25" s="216">
        <v>0</v>
      </c>
      <c r="P25" s="216">
        <v>41.06</v>
      </c>
      <c r="Q25" s="216">
        <v>4.83</v>
      </c>
      <c r="R25" s="216">
        <v>12.5</v>
      </c>
      <c r="S25" s="216">
        <v>7.77</v>
      </c>
      <c r="T25" s="216">
        <v>0</v>
      </c>
      <c r="U25" s="216">
        <v>102.3</v>
      </c>
      <c r="V25" s="216">
        <v>5.32</v>
      </c>
      <c r="W25" s="216">
        <v>13.51</v>
      </c>
      <c r="X25" s="216">
        <v>43.48</v>
      </c>
      <c r="Y25" s="216">
        <v>0</v>
      </c>
      <c r="Z25" s="216">
        <v>37.31</v>
      </c>
      <c r="AA25" s="216">
        <v>23.26</v>
      </c>
      <c r="AB25" s="216">
        <v>0</v>
      </c>
      <c r="AC25" s="216">
        <v>10.98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7.0000000000000007E-2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65.78</v>
      </c>
      <c r="L26" s="216">
        <v>555.75</v>
      </c>
      <c r="M26" s="216">
        <v>27.12</v>
      </c>
      <c r="N26" s="216">
        <v>34.82</v>
      </c>
      <c r="O26" s="216">
        <v>0</v>
      </c>
      <c r="P26" s="216">
        <v>41.06</v>
      </c>
      <c r="Q26" s="216">
        <v>4.83</v>
      </c>
      <c r="R26" s="216">
        <v>12.5</v>
      </c>
      <c r="S26" s="216">
        <v>7.77</v>
      </c>
      <c r="T26" s="216">
        <v>0</v>
      </c>
      <c r="U26" s="216">
        <v>102.3</v>
      </c>
      <c r="V26" s="216">
        <v>5.32</v>
      </c>
      <c r="W26" s="216">
        <v>13.51</v>
      </c>
      <c r="X26" s="216">
        <v>43.48</v>
      </c>
      <c r="Y26" s="216">
        <v>0</v>
      </c>
      <c r="Z26" s="216">
        <v>37.31</v>
      </c>
      <c r="AA26" s="216">
        <v>23.26</v>
      </c>
      <c r="AB26" s="216">
        <v>0</v>
      </c>
      <c r="AC26" s="216">
        <v>10.98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7.0000000000000007E-2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65.78</v>
      </c>
      <c r="L27" s="216">
        <v>555.75</v>
      </c>
      <c r="M27" s="216">
        <v>27.12</v>
      </c>
      <c r="N27" s="216">
        <v>34.82</v>
      </c>
      <c r="O27" s="216">
        <v>0</v>
      </c>
      <c r="P27" s="216">
        <v>41.06</v>
      </c>
      <c r="Q27" s="216">
        <v>4.83</v>
      </c>
      <c r="R27" s="216">
        <v>12.5</v>
      </c>
      <c r="S27" s="216">
        <v>7.77</v>
      </c>
      <c r="T27" s="216">
        <v>0</v>
      </c>
      <c r="U27" s="216">
        <v>102.3</v>
      </c>
      <c r="V27" s="216">
        <v>5.32</v>
      </c>
      <c r="W27" s="216">
        <v>13.51</v>
      </c>
      <c r="X27" s="216">
        <v>43.48</v>
      </c>
      <c r="Y27" s="216">
        <v>0</v>
      </c>
      <c r="Z27" s="216">
        <v>37.31</v>
      </c>
      <c r="AA27" s="216">
        <v>23.26</v>
      </c>
      <c r="AB27" s="216">
        <v>0</v>
      </c>
      <c r="AC27" s="216">
        <v>10.98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7.0000000000000007E-2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0.57999999999999996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65.78</v>
      </c>
      <c r="L28" s="216">
        <v>555.75</v>
      </c>
      <c r="M28" s="216">
        <v>27.12</v>
      </c>
      <c r="N28" s="216">
        <v>34.82</v>
      </c>
      <c r="O28" s="216">
        <v>0</v>
      </c>
      <c r="P28" s="216">
        <v>41.06</v>
      </c>
      <c r="Q28" s="216">
        <v>4.83</v>
      </c>
      <c r="R28" s="216">
        <v>12.5</v>
      </c>
      <c r="S28" s="216">
        <v>7.77</v>
      </c>
      <c r="T28" s="216">
        <v>0</v>
      </c>
      <c r="U28" s="216">
        <v>102.3</v>
      </c>
      <c r="V28" s="216">
        <v>5.32</v>
      </c>
      <c r="W28" s="216">
        <v>13.51</v>
      </c>
      <c r="X28" s="216">
        <v>43.48</v>
      </c>
      <c r="Y28" s="216">
        <v>0</v>
      </c>
      <c r="Z28" s="216">
        <v>37.31</v>
      </c>
      <c r="AA28" s="216">
        <v>23.26</v>
      </c>
      <c r="AB28" s="216">
        <v>0</v>
      </c>
      <c r="AC28" s="216">
        <v>10.98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7.0000000000000007E-2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2.29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83.37</v>
      </c>
      <c r="L29" s="216">
        <v>555.75</v>
      </c>
      <c r="M29" s="216">
        <v>27.12</v>
      </c>
      <c r="N29" s="216">
        <v>34.82</v>
      </c>
      <c r="O29" s="216">
        <v>0</v>
      </c>
      <c r="P29" s="216">
        <v>41.06</v>
      </c>
      <c r="Q29" s="216">
        <v>4.83</v>
      </c>
      <c r="R29" s="216">
        <v>12.5</v>
      </c>
      <c r="S29" s="216">
        <v>7.77</v>
      </c>
      <c r="T29" s="216">
        <v>0</v>
      </c>
      <c r="U29" s="216">
        <v>102.3</v>
      </c>
      <c r="V29" s="216">
        <v>5.32</v>
      </c>
      <c r="W29" s="216">
        <v>13.51</v>
      </c>
      <c r="X29" s="216">
        <v>43.48</v>
      </c>
      <c r="Y29" s="216">
        <v>0</v>
      </c>
      <c r="Z29" s="216">
        <v>37.31</v>
      </c>
      <c r="AA29" s="216">
        <v>23.26</v>
      </c>
      <c r="AB29" s="216">
        <v>0</v>
      </c>
      <c r="AC29" s="216">
        <v>10.98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7.0000000000000007E-2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5.3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86.11</v>
      </c>
      <c r="L30" s="216">
        <v>555.75</v>
      </c>
      <c r="M30" s="216">
        <v>27.12</v>
      </c>
      <c r="N30" s="216">
        <v>34.82</v>
      </c>
      <c r="O30" s="216">
        <v>0</v>
      </c>
      <c r="P30" s="216">
        <v>41.06</v>
      </c>
      <c r="Q30" s="216">
        <v>4.83</v>
      </c>
      <c r="R30" s="216">
        <v>12.5</v>
      </c>
      <c r="S30" s="216">
        <v>7.77</v>
      </c>
      <c r="T30" s="216">
        <v>0</v>
      </c>
      <c r="U30" s="216">
        <v>102.3</v>
      </c>
      <c r="V30" s="216">
        <v>5.32</v>
      </c>
      <c r="W30" s="216">
        <v>13.51</v>
      </c>
      <c r="X30" s="216">
        <v>43.48</v>
      </c>
      <c r="Y30" s="216">
        <v>0</v>
      </c>
      <c r="Z30" s="216">
        <v>37.31</v>
      </c>
      <c r="AA30" s="216">
        <v>23.26</v>
      </c>
      <c r="AB30" s="216">
        <v>0</v>
      </c>
      <c r="AC30" s="216">
        <v>10.98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7.0000000000000007E-2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11.45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9.0299999999999994</v>
      </c>
      <c r="L31" s="216">
        <v>555.75</v>
      </c>
      <c r="M31" s="216">
        <v>27.12</v>
      </c>
      <c r="N31" s="216">
        <v>34.82</v>
      </c>
      <c r="O31" s="216">
        <v>0</v>
      </c>
      <c r="P31" s="216">
        <v>41.06</v>
      </c>
      <c r="Q31" s="216">
        <v>4.83</v>
      </c>
      <c r="R31" s="216">
        <v>12.5</v>
      </c>
      <c r="S31" s="216">
        <v>7.77</v>
      </c>
      <c r="T31" s="216">
        <v>0</v>
      </c>
      <c r="U31" s="216">
        <v>102.3</v>
      </c>
      <c r="V31" s="216">
        <v>5.32</v>
      </c>
      <c r="W31" s="216">
        <v>13.51</v>
      </c>
      <c r="X31" s="216">
        <v>43.48</v>
      </c>
      <c r="Y31" s="216">
        <v>0</v>
      </c>
      <c r="Z31" s="216">
        <v>37.31</v>
      </c>
      <c r="AA31" s="216">
        <v>23.26</v>
      </c>
      <c r="AB31" s="216">
        <v>0</v>
      </c>
      <c r="AC31" s="216">
        <v>6.89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7.0000000000000007E-2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17.71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5.23</v>
      </c>
      <c r="L32" s="216">
        <v>480.35</v>
      </c>
      <c r="M32" s="216">
        <v>27.12</v>
      </c>
      <c r="N32" s="216">
        <v>34.82</v>
      </c>
      <c r="O32" s="216">
        <v>0</v>
      </c>
      <c r="P32" s="216">
        <v>41.06</v>
      </c>
      <c r="Q32" s="216">
        <v>0</v>
      </c>
      <c r="R32" s="216">
        <v>12.5</v>
      </c>
      <c r="S32" s="216">
        <v>0</v>
      </c>
      <c r="T32" s="216">
        <v>0</v>
      </c>
      <c r="U32" s="216">
        <v>102.3</v>
      </c>
      <c r="V32" s="216">
        <v>5.32</v>
      </c>
      <c r="W32" s="216">
        <v>13.51</v>
      </c>
      <c r="X32" s="216">
        <v>43.48</v>
      </c>
      <c r="Y32" s="216">
        <v>0</v>
      </c>
      <c r="Z32" s="216">
        <v>37.31</v>
      </c>
      <c r="AA32" s="216">
        <v>24.21</v>
      </c>
      <c r="AB32" s="216">
        <v>0</v>
      </c>
      <c r="AC32" s="216">
        <v>10.98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7.0000000000000007E-2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18.7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415.32</v>
      </c>
      <c r="M33" s="216">
        <v>27.12</v>
      </c>
      <c r="N33" s="216">
        <v>34.82</v>
      </c>
      <c r="O33" s="216">
        <v>0</v>
      </c>
      <c r="P33" s="216">
        <v>41.06</v>
      </c>
      <c r="Q33" s="216">
        <v>0.91</v>
      </c>
      <c r="R33" s="216">
        <v>12.5</v>
      </c>
      <c r="S33" s="216">
        <v>0.97</v>
      </c>
      <c r="T33" s="216">
        <v>0</v>
      </c>
      <c r="U33" s="216">
        <v>102.3</v>
      </c>
      <c r="V33" s="216">
        <v>5.32</v>
      </c>
      <c r="W33" s="216">
        <v>14.06</v>
      </c>
      <c r="X33" s="216">
        <v>43.48</v>
      </c>
      <c r="Y33" s="216">
        <v>0</v>
      </c>
      <c r="Z33" s="216">
        <v>38.840000000000003</v>
      </c>
      <c r="AA33" s="216">
        <v>23.26</v>
      </c>
      <c r="AB33" s="216">
        <v>0</v>
      </c>
      <c r="AC33" s="216">
        <v>10.98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7.0000000000000007E-2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18.7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350.72</v>
      </c>
      <c r="M34" s="216">
        <v>27.12</v>
      </c>
      <c r="N34" s="216">
        <v>34.82</v>
      </c>
      <c r="O34" s="216">
        <v>0</v>
      </c>
      <c r="P34" s="216">
        <v>41.06</v>
      </c>
      <c r="Q34" s="216">
        <v>0.91</v>
      </c>
      <c r="R34" s="216">
        <v>12.5</v>
      </c>
      <c r="S34" s="216">
        <v>0.97</v>
      </c>
      <c r="T34" s="216">
        <v>0</v>
      </c>
      <c r="U34" s="216">
        <v>102.3</v>
      </c>
      <c r="V34" s="216">
        <v>5.32</v>
      </c>
      <c r="W34" s="216">
        <v>13.65</v>
      </c>
      <c r="X34" s="216">
        <v>43.48</v>
      </c>
      <c r="Y34" s="216">
        <v>0</v>
      </c>
      <c r="Z34" s="216">
        <v>37.32</v>
      </c>
      <c r="AA34" s="216">
        <v>23.26</v>
      </c>
      <c r="AB34" s="216">
        <v>0</v>
      </c>
      <c r="AC34" s="216">
        <v>10.98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7.0000000000000007E-2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18.7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4.8</v>
      </c>
      <c r="L35" s="216">
        <v>335.24</v>
      </c>
      <c r="M35" s="216">
        <v>27.12</v>
      </c>
      <c r="N35" s="216">
        <v>34.82</v>
      </c>
      <c r="O35" s="216">
        <v>0</v>
      </c>
      <c r="P35" s="216">
        <v>41.06</v>
      </c>
      <c r="Q35" s="216">
        <v>2.88</v>
      </c>
      <c r="R35" s="216">
        <v>12.5</v>
      </c>
      <c r="S35" s="216">
        <v>3.96</v>
      </c>
      <c r="T35" s="216">
        <v>0</v>
      </c>
      <c r="U35" s="216">
        <v>102.83</v>
      </c>
      <c r="V35" s="216">
        <v>5.32</v>
      </c>
      <c r="W35" s="216">
        <v>13.51</v>
      </c>
      <c r="X35" s="216">
        <v>43.48</v>
      </c>
      <c r="Y35" s="216">
        <v>0</v>
      </c>
      <c r="Z35" s="216">
        <v>38.840000000000003</v>
      </c>
      <c r="AA35" s="216">
        <v>23.26</v>
      </c>
      <c r="AB35" s="216">
        <v>0</v>
      </c>
      <c r="AC35" s="216">
        <v>10.98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7.0000000000000007E-2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18.7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4.8</v>
      </c>
      <c r="L36" s="216">
        <v>339.71</v>
      </c>
      <c r="M36" s="216">
        <v>27.12</v>
      </c>
      <c r="N36" s="216">
        <v>34.82</v>
      </c>
      <c r="O36" s="216">
        <v>0</v>
      </c>
      <c r="P36" s="216">
        <v>41.06</v>
      </c>
      <c r="Q36" s="216">
        <v>2.88</v>
      </c>
      <c r="R36" s="216">
        <v>12.5</v>
      </c>
      <c r="S36" s="216">
        <v>3.96</v>
      </c>
      <c r="T36" s="216">
        <v>0</v>
      </c>
      <c r="U36" s="216">
        <v>102.86</v>
      </c>
      <c r="V36" s="216">
        <v>5.32</v>
      </c>
      <c r="W36" s="216">
        <v>13.51</v>
      </c>
      <c r="X36" s="216">
        <v>43.48</v>
      </c>
      <c r="Y36" s="216">
        <v>0</v>
      </c>
      <c r="Z36" s="216">
        <v>38.840000000000003</v>
      </c>
      <c r="AA36" s="216">
        <v>23.26</v>
      </c>
      <c r="AB36" s="216">
        <v>0</v>
      </c>
      <c r="AC36" s="216">
        <v>10.98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7.0000000000000007E-2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18.7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4.82</v>
      </c>
      <c r="L37" s="216">
        <v>341.06</v>
      </c>
      <c r="M37" s="216">
        <v>27.12</v>
      </c>
      <c r="N37" s="216">
        <v>34.82</v>
      </c>
      <c r="O37" s="216">
        <v>0</v>
      </c>
      <c r="P37" s="216">
        <v>41.06</v>
      </c>
      <c r="Q37" s="216">
        <v>2.88</v>
      </c>
      <c r="R37" s="216">
        <v>12.5</v>
      </c>
      <c r="S37" s="216">
        <v>3.96</v>
      </c>
      <c r="T37" s="216">
        <v>0</v>
      </c>
      <c r="U37" s="216">
        <v>102.86</v>
      </c>
      <c r="V37" s="216">
        <v>5.32</v>
      </c>
      <c r="W37" s="216">
        <v>13.54</v>
      </c>
      <c r="X37" s="216">
        <v>43.48</v>
      </c>
      <c r="Y37" s="216">
        <v>0</v>
      </c>
      <c r="Z37" s="216">
        <v>38.840000000000003</v>
      </c>
      <c r="AA37" s="216">
        <v>23.26</v>
      </c>
      <c r="AB37" s="216">
        <v>0</v>
      </c>
      <c r="AC37" s="216">
        <v>10.68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7.0000000000000007E-2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18.7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4.9400000000000004</v>
      </c>
      <c r="L38" s="216">
        <v>344.18</v>
      </c>
      <c r="M38" s="216">
        <v>27.12</v>
      </c>
      <c r="N38" s="216">
        <v>34.82</v>
      </c>
      <c r="O38" s="216">
        <v>0</v>
      </c>
      <c r="P38" s="216">
        <v>41.06</v>
      </c>
      <c r="Q38" s="216">
        <v>2.88</v>
      </c>
      <c r="R38" s="216">
        <v>12.5</v>
      </c>
      <c r="S38" s="216">
        <v>3.96</v>
      </c>
      <c r="T38" s="216">
        <v>0</v>
      </c>
      <c r="U38" s="216">
        <v>102.86</v>
      </c>
      <c r="V38" s="216">
        <v>5.32</v>
      </c>
      <c r="W38" s="216">
        <v>13.54</v>
      </c>
      <c r="X38" s="216">
        <v>43.48</v>
      </c>
      <c r="Y38" s="216">
        <v>0</v>
      </c>
      <c r="Z38" s="216">
        <v>38.840000000000003</v>
      </c>
      <c r="AA38" s="216">
        <v>23.26</v>
      </c>
      <c r="AB38" s="216">
        <v>0</v>
      </c>
      <c r="AC38" s="216">
        <v>10.68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7.0000000000000007E-2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18.7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4.9400000000000004</v>
      </c>
      <c r="L39" s="216">
        <v>345.14</v>
      </c>
      <c r="M39" s="216">
        <v>27.12</v>
      </c>
      <c r="N39" s="216">
        <v>34.82</v>
      </c>
      <c r="O39" s="216">
        <v>0</v>
      </c>
      <c r="P39" s="216">
        <v>41.06</v>
      </c>
      <c r="Q39" s="216">
        <v>3.08</v>
      </c>
      <c r="R39" s="216">
        <v>12.5</v>
      </c>
      <c r="S39" s="216">
        <v>3.96</v>
      </c>
      <c r="T39" s="216">
        <v>0</v>
      </c>
      <c r="U39" s="216">
        <v>102.86</v>
      </c>
      <c r="V39" s="216">
        <v>5.32</v>
      </c>
      <c r="W39" s="216">
        <v>13.54</v>
      </c>
      <c r="X39" s="216">
        <v>43.48</v>
      </c>
      <c r="Y39" s="216">
        <v>0</v>
      </c>
      <c r="Z39" s="216">
        <v>38.840000000000003</v>
      </c>
      <c r="AA39" s="216">
        <v>23.26</v>
      </c>
      <c r="AB39" s="216">
        <v>0</v>
      </c>
      <c r="AC39" s="216">
        <v>10.68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7.0000000000000007E-2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18.7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302.62</v>
      </c>
      <c r="M40" s="216">
        <v>27.12</v>
      </c>
      <c r="N40" s="216">
        <v>34.82</v>
      </c>
      <c r="O40" s="216">
        <v>0</v>
      </c>
      <c r="P40" s="216">
        <v>41.06</v>
      </c>
      <c r="Q40" s="216">
        <v>2.78</v>
      </c>
      <c r="R40" s="216">
        <v>12.5</v>
      </c>
      <c r="S40" s="216">
        <v>0.97</v>
      </c>
      <c r="T40" s="216">
        <v>0</v>
      </c>
      <c r="U40" s="216">
        <v>102.86</v>
      </c>
      <c r="V40" s="216">
        <v>5.32</v>
      </c>
      <c r="W40" s="216">
        <v>13.54</v>
      </c>
      <c r="X40" s="216">
        <v>43.48</v>
      </c>
      <c r="Y40" s="216">
        <v>0</v>
      </c>
      <c r="Z40" s="216">
        <v>38.840000000000003</v>
      </c>
      <c r="AA40" s="216">
        <v>23.26</v>
      </c>
      <c r="AB40" s="216">
        <v>0</v>
      </c>
      <c r="AC40" s="216">
        <v>10.68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7.0000000000000007E-2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18.7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0.06</v>
      </c>
      <c r="L41" s="216">
        <v>302.62</v>
      </c>
      <c r="M41" s="216">
        <v>27.12</v>
      </c>
      <c r="N41" s="216">
        <v>34.82</v>
      </c>
      <c r="O41" s="216">
        <v>0</v>
      </c>
      <c r="P41" s="216">
        <v>41.06</v>
      </c>
      <c r="Q41" s="216">
        <v>2.78</v>
      </c>
      <c r="R41" s="216">
        <v>12.5</v>
      </c>
      <c r="S41" s="216">
        <v>2.74</v>
      </c>
      <c r="T41" s="216">
        <v>0</v>
      </c>
      <c r="U41" s="216">
        <v>102.86</v>
      </c>
      <c r="V41" s="216">
        <v>5.12</v>
      </c>
      <c r="W41" s="216">
        <v>13.54</v>
      </c>
      <c r="X41" s="216">
        <v>43.48</v>
      </c>
      <c r="Y41" s="216">
        <v>0</v>
      </c>
      <c r="Z41" s="216">
        <v>38.840000000000003</v>
      </c>
      <c r="AA41" s="216">
        <v>23.26</v>
      </c>
      <c r="AB41" s="216">
        <v>0</v>
      </c>
      <c r="AC41" s="216">
        <v>10.68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7.0000000000000007E-2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18.7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0.06</v>
      </c>
      <c r="L42" s="216">
        <v>302.62</v>
      </c>
      <c r="M42" s="216">
        <v>27.12</v>
      </c>
      <c r="N42" s="216">
        <v>34.82</v>
      </c>
      <c r="O42" s="216">
        <v>0</v>
      </c>
      <c r="P42" s="216">
        <v>41.06</v>
      </c>
      <c r="Q42" s="216">
        <v>2.78</v>
      </c>
      <c r="R42" s="216">
        <v>12.5</v>
      </c>
      <c r="S42" s="216">
        <v>2.74</v>
      </c>
      <c r="T42" s="216">
        <v>0</v>
      </c>
      <c r="U42" s="216">
        <v>102.86</v>
      </c>
      <c r="V42" s="216">
        <v>5.0599999999999996</v>
      </c>
      <c r="W42" s="216">
        <v>13.54</v>
      </c>
      <c r="X42" s="216">
        <v>43.48</v>
      </c>
      <c r="Y42" s="216">
        <v>0</v>
      </c>
      <c r="Z42" s="216">
        <v>38.840000000000003</v>
      </c>
      <c r="AA42" s="216">
        <v>23.26</v>
      </c>
      <c r="AB42" s="216">
        <v>0</v>
      </c>
      <c r="AC42" s="216">
        <v>10.38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7.0000000000000007E-2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18.7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7.0000000000000007E-2</v>
      </c>
      <c r="L43" s="216">
        <v>302.62</v>
      </c>
      <c r="M43" s="216">
        <v>27.12</v>
      </c>
      <c r="N43" s="216">
        <v>34.82</v>
      </c>
      <c r="O43" s="216">
        <v>0</v>
      </c>
      <c r="P43" s="216">
        <v>41.06</v>
      </c>
      <c r="Q43" s="216">
        <v>2.78</v>
      </c>
      <c r="R43" s="216">
        <v>12.5</v>
      </c>
      <c r="S43" s="216">
        <v>2.74</v>
      </c>
      <c r="T43" s="216">
        <v>0</v>
      </c>
      <c r="U43" s="216">
        <v>102.86</v>
      </c>
      <c r="V43" s="216">
        <v>5.32</v>
      </c>
      <c r="W43" s="216">
        <v>13.68</v>
      </c>
      <c r="X43" s="216">
        <v>43.29</v>
      </c>
      <c r="Y43" s="216">
        <v>0</v>
      </c>
      <c r="Z43" s="216">
        <v>37.32</v>
      </c>
      <c r="AA43" s="216">
        <v>23.26</v>
      </c>
      <c r="AB43" s="216">
        <v>0</v>
      </c>
      <c r="AC43" s="216">
        <v>10.38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7.0000000000000007E-2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18.7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7.0000000000000007E-2</v>
      </c>
      <c r="L44" s="216">
        <v>302.62</v>
      </c>
      <c r="M44" s="216">
        <v>27.12</v>
      </c>
      <c r="N44" s="216">
        <v>34.82</v>
      </c>
      <c r="O44" s="216">
        <v>0</v>
      </c>
      <c r="P44" s="216">
        <v>41.06</v>
      </c>
      <c r="Q44" s="216">
        <v>2.78</v>
      </c>
      <c r="R44" s="216">
        <v>12.5</v>
      </c>
      <c r="S44" s="216">
        <v>2.74</v>
      </c>
      <c r="T44" s="216">
        <v>0</v>
      </c>
      <c r="U44" s="216">
        <v>102.86</v>
      </c>
      <c r="V44" s="216">
        <v>5.32</v>
      </c>
      <c r="W44" s="216">
        <v>13.68</v>
      </c>
      <c r="X44" s="216">
        <v>43.48</v>
      </c>
      <c r="Y44" s="216">
        <v>0</v>
      </c>
      <c r="Z44" s="216">
        <v>37.32</v>
      </c>
      <c r="AA44" s="216">
        <v>23.26</v>
      </c>
      <c r="AB44" s="216">
        <v>0</v>
      </c>
      <c r="AC44" s="216">
        <v>10.38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7.0000000000000007E-2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18.7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7.0000000000000007E-2</v>
      </c>
      <c r="L45" s="216">
        <v>302.62</v>
      </c>
      <c r="M45" s="216">
        <v>27.12</v>
      </c>
      <c r="N45" s="216">
        <v>34.82</v>
      </c>
      <c r="O45" s="216">
        <v>0</v>
      </c>
      <c r="P45" s="216">
        <v>41.06</v>
      </c>
      <c r="Q45" s="216">
        <v>2.8</v>
      </c>
      <c r="R45" s="216">
        <v>12.5</v>
      </c>
      <c r="S45" s="216">
        <v>2.72</v>
      </c>
      <c r="T45" s="216">
        <v>0</v>
      </c>
      <c r="U45" s="216">
        <v>102.86</v>
      </c>
      <c r="V45" s="216">
        <v>5.32</v>
      </c>
      <c r="W45" s="216">
        <v>13.68</v>
      </c>
      <c r="X45" s="216">
        <v>43.48</v>
      </c>
      <c r="Y45" s="216">
        <v>0</v>
      </c>
      <c r="Z45" s="216">
        <v>37.32</v>
      </c>
      <c r="AA45" s="216">
        <v>23.27</v>
      </c>
      <c r="AB45" s="216">
        <v>0</v>
      </c>
      <c r="AC45" s="216">
        <v>10.38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7.0000000000000007E-2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18.7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7.0000000000000007E-2</v>
      </c>
      <c r="L46" s="216">
        <v>302.62</v>
      </c>
      <c r="M46" s="216">
        <v>27.12</v>
      </c>
      <c r="N46" s="216">
        <v>34.82</v>
      </c>
      <c r="O46" s="216">
        <v>0</v>
      </c>
      <c r="P46" s="216">
        <v>41.06</v>
      </c>
      <c r="Q46" s="216">
        <v>2.8</v>
      </c>
      <c r="R46" s="216">
        <v>12.5</v>
      </c>
      <c r="S46" s="216">
        <v>2.72</v>
      </c>
      <c r="T46" s="216">
        <v>0</v>
      </c>
      <c r="U46" s="216">
        <v>102.86</v>
      </c>
      <c r="V46" s="216">
        <v>5.32</v>
      </c>
      <c r="W46" s="216">
        <v>13.68</v>
      </c>
      <c r="X46" s="216">
        <v>43.48</v>
      </c>
      <c r="Y46" s="216">
        <v>0</v>
      </c>
      <c r="Z46" s="216">
        <v>37.32</v>
      </c>
      <c r="AA46" s="216">
        <v>23.27</v>
      </c>
      <c r="AB46" s="216">
        <v>0</v>
      </c>
      <c r="AC46" s="216">
        <v>10.31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7.0000000000000007E-2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18.7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302.62</v>
      </c>
      <c r="M47" s="216">
        <v>27.12</v>
      </c>
      <c r="N47" s="216">
        <v>34.82</v>
      </c>
      <c r="O47" s="216">
        <v>0</v>
      </c>
      <c r="P47" s="216">
        <v>41.06</v>
      </c>
      <c r="Q47" s="216">
        <v>0</v>
      </c>
      <c r="R47" s="216">
        <v>12.5</v>
      </c>
      <c r="S47" s="216">
        <v>0</v>
      </c>
      <c r="T47" s="216">
        <v>0</v>
      </c>
      <c r="U47" s="216">
        <v>102.86</v>
      </c>
      <c r="V47" s="216">
        <v>5.32</v>
      </c>
      <c r="W47" s="216">
        <v>13.68</v>
      </c>
      <c r="X47" s="216">
        <v>43.48</v>
      </c>
      <c r="Y47" s="216">
        <v>0</v>
      </c>
      <c r="Z47" s="216">
        <v>37.630000000000003</v>
      </c>
      <c r="AA47" s="216">
        <v>23.27</v>
      </c>
      <c r="AB47" s="216">
        <v>0</v>
      </c>
      <c r="AC47" s="216">
        <v>9.7899999999999991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7.0000000000000007E-2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18.7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302.62</v>
      </c>
      <c r="M48" s="216">
        <v>27.12</v>
      </c>
      <c r="N48" s="216">
        <v>34.82</v>
      </c>
      <c r="O48" s="216">
        <v>0</v>
      </c>
      <c r="P48" s="216">
        <v>41.06</v>
      </c>
      <c r="Q48" s="216">
        <v>0</v>
      </c>
      <c r="R48" s="216">
        <v>12.5</v>
      </c>
      <c r="S48" s="216">
        <v>0</v>
      </c>
      <c r="T48" s="216">
        <v>0</v>
      </c>
      <c r="U48" s="216">
        <v>102.86</v>
      </c>
      <c r="V48" s="216">
        <v>5.32</v>
      </c>
      <c r="W48" s="216">
        <v>13.68</v>
      </c>
      <c r="X48" s="216">
        <v>43.48</v>
      </c>
      <c r="Y48" s="216">
        <v>0</v>
      </c>
      <c r="Z48" s="216">
        <v>37.630000000000003</v>
      </c>
      <c r="AA48" s="216">
        <v>23.27</v>
      </c>
      <c r="AB48" s="216">
        <v>0</v>
      </c>
      <c r="AC48" s="216">
        <v>9.7899999999999991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7.0000000000000007E-2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18.7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1.1599999999999999</v>
      </c>
      <c r="L49" s="216">
        <v>302.62</v>
      </c>
      <c r="M49" s="216">
        <v>27.12</v>
      </c>
      <c r="N49" s="216">
        <v>34.82</v>
      </c>
      <c r="O49" s="216">
        <v>0</v>
      </c>
      <c r="P49" s="216">
        <v>41.06</v>
      </c>
      <c r="Q49" s="216">
        <v>0</v>
      </c>
      <c r="R49" s="216">
        <v>12.5</v>
      </c>
      <c r="S49" s="216">
        <v>0</v>
      </c>
      <c r="T49" s="216">
        <v>0</v>
      </c>
      <c r="U49" s="216">
        <v>102.86</v>
      </c>
      <c r="V49" s="216">
        <v>5.32</v>
      </c>
      <c r="W49" s="216">
        <v>13.68</v>
      </c>
      <c r="X49" s="216">
        <v>43.48</v>
      </c>
      <c r="Y49" s="216">
        <v>0</v>
      </c>
      <c r="Z49" s="216">
        <v>37.630000000000003</v>
      </c>
      <c r="AA49" s="216">
        <v>23.27</v>
      </c>
      <c r="AB49" s="216">
        <v>0</v>
      </c>
      <c r="AC49" s="216">
        <v>9.7899999999999991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7.0000000000000007E-2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18.7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1.1599999999999999</v>
      </c>
      <c r="L50" s="216">
        <v>302.62</v>
      </c>
      <c r="M50" s="216">
        <v>27.12</v>
      </c>
      <c r="N50" s="216">
        <v>34.82</v>
      </c>
      <c r="O50" s="216">
        <v>0</v>
      </c>
      <c r="P50" s="216">
        <v>41.06</v>
      </c>
      <c r="Q50" s="216">
        <v>0</v>
      </c>
      <c r="R50" s="216">
        <v>12.5</v>
      </c>
      <c r="S50" s="216">
        <v>0</v>
      </c>
      <c r="T50" s="216">
        <v>0</v>
      </c>
      <c r="U50" s="216">
        <v>102.86</v>
      </c>
      <c r="V50" s="216">
        <v>5.32</v>
      </c>
      <c r="W50" s="216">
        <v>13.68</v>
      </c>
      <c r="X50" s="216">
        <v>43.48</v>
      </c>
      <c r="Y50" s="216">
        <v>0</v>
      </c>
      <c r="Z50" s="216">
        <v>37.630000000000003</v>
      </c>
      <c r="AA50" s="216">
        <v>23.27</v>
      </c>
      <c r="AB50" s="216">
        <v>0</v>
      </c>
      <c r="AC50" s="216">
        <v>9.7899999999999991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7.0000000000000007E-2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18.7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305.51</v>
      </c>
      <c r="M51" s="216">
        <v>27.12</v>
      </c>
      <c r="N51" s="216">
        <v>34.82</v>
      </c>
      <c r="O51" s="216">
        <v>0</v>
      </c>
      <c r="P51" s="216">
        <v>41.06</v>
      </c>
      <c r="Q51" s="216">
        <v>0</v>
      </c>
      <c r="R51" s="216">
        <v>12.5</v>
      </c>
      <c r="S51" s="216">
        <v>2.74</v>
      </c>
      <c r="T51" s="216">
        <v>0</v>
      </c>
      <c r="U51" s="216">
        <v>102.86</v>
      </c>
      <c r="V51" s="216">
        <v>6.11</v>
      </c>
      <c r="W51" s="216">
        <v>13.68</v>
      </c>
      <c r="X51" s="216">
        <v>43.48</v>
      </c>
      <c r="Y51" s="216">
        <v>0</v>
      </c>
      <c r="Z51" s="216">
        <v>33.520000000000003</v>
      </c>
      <c r="AA51" s="216">
        <v>22.73</v>
      </c>
      <c r="AB51" s="216">
        <v>0</v>
      </c>
      <c r="AC51" s="216">
        <v>9.7899999999999991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7.0000000000000007E-2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18.7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305.51</v>
      </c>
      <c r="M52" s="216">
        <v>27.12</v>
      </c>
      <c r="N52" s="216">
        <v>34.82</v>
      </c>
      <c r="O52" s="216">
        <v>0</v>
      </c>
      <c r="P52" s="216">
        <v>41.06</v>
      </c>
      <c r="Q52" s="216">
        <v>0</v>
      </c>
      <c r="R52" s="216">
        <v>12.5</v>
      </c>
      <c r="S52" s="216">
        <v>2.74</v>
      </c>
      <c r="T52" s="216">
        <v>0</v>
      </c>
      <c r="U52" s="216">
        <v>102.86</v>
      </c>
      <c r="V52" s="216">
        <v>6.11</v>
      </c>
      <c r="W52" s="216">
        <v>13.68</v>
      </c>
      <c r="X52" s="216">
        <v>43.48</v>
      </c>
      <c r="Y52" s="216">
        <v>0</v>
      </c>
      <c r="Z52" s="216">
        <v>33.520000000000003</v>
      </c>
      <c r="AA52" s="216">
        <v>22.73</v>
      </c>
      <c r="AB52" s="216">
        <v>0</v>
      </c>
      <c r="AC52" s="216">
        <v>6.2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7.0000000000000007E-2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18.7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305.51</v>
      </c>
      <c r="M53" s="216">
        <v>27.12</v>
      </c>
      <c r="N53" s="216">
        <v>34.82</v>
      </c>
      <c r="O53" s="216">
        <v>0</v>
      </c>
      <c r="P53" s="216">
        <v>41.06</v>
      </c>
      <c r="Q53" s="216">
        <v>0</v>
      </c>
      <c r="R53" s="216">
        <v>12.5</v>
      </c>
      <c r="S53" s="216">
        <v>2.68</v>
      </c>
      <c r="T53" s="216">
        <v>0</v>
      </c>
      <c r="U53" s="216">
        <v>102.86</v>
      </c>
      <c r="V53" s="216">
        <v>6.11</v>
      </c>
      <c r="W53" s="216">
        <v>13.68</v>
      </c>
      <c r="X53" s="216">
        <v>43.48</v>
      </c>
      <c r="Y53" s="216">
        <v>0</v>
      </c>
      <c r="Z53" s="216">
        <v>37.31</v>
      </c>
      <c r="AA53" s="216">
        <v>22.87</v>
      </c>
      <c r="AB53" s="216">
        <v>0</v>
      </c>
      <c r="AC53" s="216">
        <v>6.2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7.0000000000000007E-2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18.7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305.51</v>
      </c>
      <c r="M54" s="216">
        <v>27.12</v>
      </c>
      <c r="N54" s="216">
        <v>34.82</v>
      </c>
      <c r="O54" s="216">
        <v>0</v>
      </c>
      <c r="P54" s="216">
        <v>41.06</v>
      </c>
      <c r="Q54" s="216">
        <v>0</v>
      </c>
      <c r="R54" s="216">
        <v>12.5</v>
      </c>
      <c r="S54" s="216">
        <v>2.68</v>
      </c>
      <c r="T54" s="216">
        <v>0</v>
      </c>
      <c r="U54" s="216">
        <v>102.86</v>
      </c>
      <c r="V54" s="216">
        <v>6.11</v>
      </c>
      <c r="W54" s="216">
        <v>13.68</v>
      </c>
      <c r="X54" s="216">
        <v>43.48</v>
      </c>
      <c r="Y54" s="216">
        <v>0</v>
      </c>
      <c r="Z54" s="216">
        <v>37.31</v>
      </c>
      <c r="AA54" s="216">
        <v>22.87</v>
      </c>
      <c r="AB54" s="216">
        <v>0</v>
      </c>
      <c r="AC54" s="216">
        <v>6.2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7.0000000000000007E-2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18.7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305.5</v>
      </c>
      <c r="M55" s="216">
        <v>27.12</v>
      </c>
      <c r="N55" s="216">
        <v>34.82</v>
      </c>
      <c r="O55" s="216">
        <v>0</v>
      </c>
      <c r="P55" s="216">
        <v>41.06</v>
      </c>
      <c r="Q55" s="216">
        <v>0</v>
      </c>
      <c r="R55" s="216">
        <v>0</v>
      </c>
      <c r="S55" s="216">
        <v>1.27</v>
      </c>
      <c r="T55" s="216">
        <v>0</v>
      </c>
      <c r="U55" s="216">
        <v>102.86</v>
      </c>
      <c r="V55" s="216">
        <v>0</v>
      </c>
      <c r="W55" s="216">
        <v>1.92</v>
      </c>
      <c r="X55" s="216">
        <v>14.41</v>
      </c>
      <c r="Y55" s="216">
        <v>0</v>
      </c>
      <c r="Z55" s="216">
        <v>9.61</v>
      </c>
      <c r="AA55" s="216">
        <v>7.45</v>
      </c>
      <c r="AB55" s="216">
        <v>0</v>
      </c>
      <c r="AC55" s="216">
        <v>9.7899999999999991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7.0000000000000007E-2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18.7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305.5</v>
      </c>
      <c r="M56" s="216">
        <v>27.12</v>
      </c>
      <c r="N56" s="216">
        <v>34.82</v>
      </c>
      <c r="O56" s="216">
        <v>0</v>
      </c>
      <c r="P56" s="216">
        <v>41.06</v>
      </c>
      <c r="Q56" s="216">
        <v>0</v>
      </c>
      <c r="R56" s="216">
        <v>0</v>
      </c>
      <c r="S56" s="216">
        <v>1.27</v>
      </c>
      <c r="T56" s="216">
        <v>0</v>
      </c>
      <c r="U56" s="216">
        <v>102.86</v>
      </c>
      <c r="V56" s="216">
        <v>0</v>
      </c>
      <c r="W56" s="216">
        <v>1.92</v>
      </c>
      <c r="X56" s="216">
        <v>14.41</v>
      </c>
      <c r="Y56" s="216">
        <v>0</v>
      </c>
      <c r="Z56" s="216">
        <v>9.61</v>
      </c>
      <c r="AA56" s="216">
        <v>7.45</v>
      </c>
      <c r="AB56" s="216">
        <v>0</v>
      </c>
      <c r="AC56" s="216">
        <v>9.7899999999999991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7.0000000000000007E-2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18.7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305.5</v>
      </c>
      <c r="M57" s="216">
        <v>27.12</v>
      </c>
      <c r="N57" s="216">
        <v>34.82</v>
      </c>
      <c r="O57" s="216">
        <v>0</v>
      </c>
      <c r="P57" s="216">
        <v>41.06</v>
      </c>
      <c r="Q57" s="216">
        <v>0</v>
      </c>
      <c r="R57" s="216">
        <v>0</v>
      </c>
      <c r="S57" s="216">
        <v>1.27</v>
      </c>
      <c r="T57" s="216">
        <v>0</v>
      </c>
      <c r="U57" s="216">
        <v>102.86</v>
      </c>
      <c r="V57" s="216">
        <v>6.11</v>
      </c>
      <c r="W57" s="216">
        <v>1.92</v>
      </c>
      <c r="X57" s="216">
        <v>43.48</v>
      </c>
      <c r="Y57" s="216">
        <v>0</v>
      </c>
      <c r="Z57" s="216">
        <v>37.31</v>
      </c>
      <c r="AA57" s="216">
        <v>7.69</v>
      </c>
      <c r="AB57" s="216">
        <v>0</v>
      </c>
      <c r="AC57" s="216">
        <v>9.7899999999999991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7.0000000000000007E-2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18.7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305.5</v>
      </c>
      <c r="M58" s="216">
        <v>27.12</v>
      </c>
      <c r="N58" s="216">
        <v>34.82</v>
      </c>
      <c r="O58" s="216">
        <v>0</v>
      </c>
      <c r="P58" s="216">
        <v>41.06</v>
      </c>
      <c r="Q58" s="216">
        <v>0</v>
      </c>
      <c r="R58" s="216">
        <v>0</v>
      </c>
      <c r="S58" s="216">
        <v>1.27</v>
      </c>
      <c r="T58" s="216">
        <v>0</v>
      </c>
      <c r="U58" s="216">
        <v>102.86</v>
      </c>
      <c r="V58" s="216">
        <v>6.11</v>
      </c>
      <c r="W58" s="216">
        <v>1.92</v>
      </c>
      <c r="X58" s="216">
        <v>43.48</v>
      </c>
      <c r="Y58" s="216">
        <v>0</v>
      </c>
      <c r="Z58" s="216">
        <v>37.31</v>
      </c>
      <c r="AA58" s="216">
        <v>7.69</v>
      </c>
      <c r="AB58" s="216">
        <v>0</v>
      </c>
      <c r="AC58" s="216">
        <v>9.7899999999999991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7.0000000000000007E-2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18.7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305.5</v>
      </c>
      <c r="M59" s="216">
        <v>27.12</v>
      </c>
      <c r="N59" s="216">
        <v>34.82</v>
      </c>
      <c r="O59" s="216">
        <v>0</v>
      </c>
      <c r="P59" s="216">
        <v>41.06</v>
      </c>
      <c r="Q59" s="216">
        <v>0</v>
      </c>
      <c r="R59" s="216">
        <v>11.53</v>
      </c>
      <c r="S59" s="216">
        <v>0</v>
      </c>
      <c r="T59" s="216">
        <v>0</v>
      </c>
      <c r="U59" s="216">
        <v>102.86</v>
      </c>
      <c r="V59" s="216">
        <v>6.11</v>
      </c>
      <c r="W59" s="216">
        <v>13.68</v>
      </c>
      <c r="X59" s="216">
        <v>43.48</v>
      </c>
      <c r="Y59" s="216">
        <v>0</v>
      </c>
      <c r="Z59" s="216">
        <v>37.31</v>
      </c>
      <c r="AA59" s="216">
        <v>23.26</v>
      </c>
      <c r="AB59" s="216">
        <v>0</v>
      </c>
      <c r="AC59" s="216">
        <v>9.7899999999999991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-2.1800000000000002</v>
      </c>
      <c r="AL59" s="216">
        <v>6.53</v>
      </c>
      <c r="AM59" s="216">
        <v>0</v>
      </c>
      <c r="AN59" s="216">
        <v>0</v>
      </c>
      <c r="AO59" s="216">
        <v>0</v>
      </c>
      <c r="AP59" s="216">
        <v>0</v>
      </c>
      <c r="AQ59" s="216">
        <v>18.7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332.4</v>
      </c>
      <c r="M60" s="216">
        <v>27.12</v>
      </c>
      <c r="N60" s="216">
        <v>34.82</v>
      </c>
      <c r="O60" s="216">
        <v>0</v>
      </c>
      <c r="P60" s="216">
        <v>41.06</v>
      </c>
      <c r="Q60" s="216">
        <v>0</v>
      </c>
      <c r="R60" s="216">
        <v>12.5</v>
      </c>
      <c r="S60" s="216">
        <v>0</v>
      </c>
      <c r="T60" s="216">
        <v>0</v>
      </c>
      <c r="U60" s="216">
        <v>102.86</v>
      </c>
      <c r="V60" s="216">
        <v>6.11</v>
      </c>
      <c r="W60" s="216">
        <v>13.68</v>
      </c>
      <c r="X60" s="216">
        <v>43.48</v>
      </c>
      <c r="Y60" s="216">
        <v>0</v>
      </c>
      <c r="Z60" s="216">
        <v>37.31</v>
      </c>
      <c r="AA60" s="216">
        <v>23.26</v>
      </c>
      <c r="AB60" s="216">
        <v>0</v>
      </c>
      <c r="AC60" s="216">
        <v>9.1999999999999993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-2.1800000000000002</v>
      </c>
      <c r="AL60" s="216">
        <v>6.53</v>
      </c>
      <c r="AM60" s="216">
        <v>0</v>
      </c>
      <c r="AN60" s="216">
        <v>0</v>
      </c>
      <c r="AO60" s="216">
        <v>0</v>
      </c>
      <c r="AP60" s="216">
        <v>0</v>
      </c>
      <c r="AQ60" s="216">
        <v>18.7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345.85</v>
      </c>
      <c r="M61" s="216">
        <v>27.12</v>
      </c>
      <c r="N61" s="216">
        <v>34.82</v>
      </c>
      <c r="O61" s="216">
        <v>0</v>
      </c>
      <c r="P61" s="216">
        <v>41.06</v>
      </c>
      <c r="Q61" s="216">
        <v>0</v>
      </c>
      <c r="R61" s="216">
        <v>12.5</v>
      </c>
      <c r="S61" s="216">
        <v>0</v>
      </c>
      <c r="T61" s="216">
        <v>0</v>
      </c>
      <c r="U61" s="216">
        <v>102.86</v>
      </c>
      <c r="V61" s="216">
        <v>6.11</v>
      </c>
      <c r="W61" s="216">
        <v>13.68</v>
      </c>
      <c r="X61" s="216">
        <v>43.48</v>
      </c>
      <c r="Y61" s="216">
        <v>0</v>
      </c>
      <c r="Z61" s="216">
        <v>37.31</v>
      </c>
      <c r="AA61" s="216">
        <v>23.26</v>
      </c>
      <c r="AB61" s="216">
        <v>0</v>
      </c>
      <c r="AC61" s="216">
        <v>9.49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6.53</v>
      </c>
      <c r="AM61" s="216">
        <v>0</v>
      </c>
      <c r="AN61" s="216">
        <v>0</v>
      </c>
      <c r="AO61" s="216">
        <v>0</v>
      </c>
      <c r="AP61" s="216">
        <v>0</v>
      </c>
      <c r="AQ61" s="216">
        <v>18.7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353.54</v>
      </c>
      <c r="M62" s="216">
        <v>27.12</v>
      </c>
      <c r="N62" s="216">
        <v>34.82</v>
      </c>
      <c r="O62" s="216">
        <v>0</v>
      </c>
      <c r="P62" s="216">
        <v>41.06</v>
      </c>
      <c r="Q62" s="216">
        <v>0</v>
      </c>
      <c r="R62" s="216">
        <v>12.5</v>
      </c>
      <c r="S62" s="216">
        <v>0</v>
      </c>
      <c r="T62" s="216">
        <v>0</v>
      </c>
      <c r="U62" s="216">
        <v>102.86</v>
      </c>
      <c r="V62" s="216">
        <v>6.11</v>
      </c>
      <c r="W62" s="216">
        <v>13.68</v>
      </c>
      <c r="X62" s="216">
        <v>43.48</v>
      </c>
      <c r="Y62" s="216">
        <v>0</v>
      </c>
      <c r="Z62" s="216">
        <v>37.31</v>
      </c>
      <c r="AA62" s="216">
        <v>23.26</v>
      </c>
      <c r="AB62" s="216">
        <v>0</v>
      </c>
      <c r="AC62" s="216">
        <v>9.49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</v>
      </c>
      <c r="AL62" s="216">
        <v>6.53</v>
      </c>
      <c r="AM62" s="216">
        <v>0</v>
      </c>
      <c r="AN62" s="216">
        <v>0</v>
      </c>
      <c r="AO62" s="216">
        <v>0</v>
      </c>
      <c r="AP62" s="216">
        <v>0</v>
      </c>
      <c r="AQ62" s="216">
        <v>18.7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375.64</v>
      </c>
      <c r="M63" s="216">
        <v>27.12</v>
      </c>
      <c r="N63" s="216">
        <v>34.82</v>
      </c>
      <c r="O63" s="216">
        <v>0</v>
      </c>
      <c r="P63" s="216">
        <v>41.06</v>
      </c>
      <c r="Q63" s="216">
        <v>0</v>
      </c>
      <c r="R63" s="216">
        <v>12.5</v>
      </c>
      <c r="S63" s="216">
        <v>0</v>
      </c>
      <c r="T63" s="216">
        <v>0</v>
      </c>
      <c r="U63" s="216">
        <v>102.86</v>
      </c>
      <c r="V63" s="216">
        <v>6.11</v>
      </c>
      <c r="W63" s="216">
        <v>13.68</v>
      </c>
      <c r="X63" s="216">
        <v>43.48</v>
      </c>
      <c r="Y63" s="216">
        <v>0</v>
      </c>
      <c r="Z63" s="216">
        <v>37.31</v>
      </c>
      <c r="AA63" s="216">
        <v>23.26</v>
      </c>
      <c r="AB63" s="216">
        <v>0</v>
      </c>
      <c r="AC63" s="216">
        <v>9.49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</v>
      </c>
      <c r="AL63" s="216">
        <v>6.53</v>
      </c>
      <c r="AM63" s="216">
        <v>0</v>
      </c>
      <c r="AN63" s="216">
        <v>0</v>
      </c>
      <c r="AO63" s="216">
        <v>0</v>
      </c>
      <c r="AP63" s="216">
        <v>0</v>
      </c>
      <c r="AQ63" s="216">
        <v>18.7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377.56</v>
      </c>
      <c r="M64" s="216">
        <v>27.12</v>
      </c>
      <c r="N64" s="216">
        <v>34.82</v>
      </c>
      <c r="O64" s="216">
        <v>0</v>
      </c>
      <c r="P64" s="216">
        <v>41.06</v>
      </c>
      <c r="Q64" s="216">
        <v>0</v>
      </c>
      <c r="R64" s="216">
        <v>12.5</v>
      </c>
      <c r="S64" s="216">
        <v>0</v>
      </c>
      <c r="T64" s="216">
        <v>0</v>
      </c>
      <c r="U64" s="216">
        <v>102.86</v>
      </c>
      <c r="V64" s="216">
        <v>6.11</v>
      </c>
      <c r="W64" s="216">
        <v>13.68</v>
      </c>
      <c r="X64" s="216">
        <v>43.48</v>
      </c>
      <c r="Y64" s="216">
        <v>0</v>
      </c>
      <c r="Z64" s="216">
        <v>37.31</v>
      </c>
      <c r="AA64" s="216">
        <v>23.26</v>
      </c>
      <c r="AB64" s="216">
        <v>0</v>
      </c>
      <c r="AC64" s="216">
        <v>9.49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</v>
      </c>
      <c r="AL64" s="216">
        <v>6.53</v>
      </c>
      <c r="AM64" s="216">
        <v>0</v>
      </c>
      <c r="AN64" s="216">
        <v>0</v>
      </c>
      <c r="AO64" s="216">
        <v>0</v>
      </c>
      <c r="AP64" s="216">
        <v>0</v>
      </c>
      <c r="AQ64" s="216">
        <v>18.7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390.04</v>
      </c>
      <c r="M65" s="216">
        <v>27.12</v>
      </c>
      <c r="N65" s="216">
        <v>34.82</v>
      </c>
      <c r="O65" s="216">
        <v>0</v>
      </c>
      <c r="P65" s="216">
        <v>41.06</v>
      </c>
      <c r="Q65" s="216">
        <v>0</v>
      </c>
      <c r="R65" s="216">
        <v>12.5</v>
      </c>
      <c r="S65" s="216">
        <v>0</v>
      </c>
      <c r="T65" s="216">
        <v>0</v>
      </c>
      <c r="U65" s="216">
        <v>102.86</v>
      </c>
      <c r="V65" s="216">
        <v>6.11</v>
      </c>
      <c r="W65" s="216">
        <v>13.68</v>
      </c>
      <c r="X65" s="216">
        <v>43.48</v>
      </c>
      <c r="Y65" s="216">
        <v>0</v>
      </c>
      <c r="Z65" s="216">
        <v>37.31</v>
      </c>
      <c r="AA65" s="216">
        <v>23.26</v>
      </c>
      <c r="AB65" s="216">
        <v>0</v>
      </c>
      <c r="AC65" s="216">
        <v>9.49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</v>
      </c>
      <c r="AL65" s="216">
        <v>6.53</v>
      </c>
      <c r="AM65" s="216">
        <v>0</v>
      </c>
      <c r="AN65" s="216">
        <v>0</v>
      </c>
      <c r="AO65" s="216">
        <v>0</v>
      </c>
      <c r="AP65" s="216">
        <v>0</v>
      </c>
      <c r="AQ65" s="216">
        <v>18.7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395.81</v>
      </c>
      <c r="M66" s="216">
        <v>27.12</v>
      </c>
      <c r="N66" s="216">
        <v>34.82</v>
      </c>
      <c r="O66" s="216">
        <v>0</v>
      </c>
      <c r="P66" s="216">
        <v>41.06</v>
      </c>
      <c r="Q66" s="216">
        <v>0</v>
      </c>
      <c r="R66" s="216">
        <v>12.5</v>
      </c>
      <c r="S66" s="216">
        <v>0</v>
      </c>
      <c r="T66" s="216">
        <v>0</v>
      </c>
      <c r="U66" s="216">
        <v>102.86</v>
      </c>
      <c r="V66" s="216">
        <v>6.11</v>
      </c>
      <c r="W66" s="216">
        <v>13.68</v>
      </c>
      <c r="X66" s="216">
        <v>43.48</v>
      </c>
      <c r="Y66" s="216">
        <v>0</v>
      </c>
      <c r="Z66" s="216">
        <v>37.31</v>
      </c>
      <c r="AA66" s="216">
        <v>23.26</v>
      </c>
      <c r="AB66" s="216">
        <v>0</v>
      </c>
      <c r="AC66" s="216">
        <v>9.49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</v>
      </c>
      <c r="AL66" s="216">
        <v>6.53</v>
      </c>
      <c r="AM66" s="216">
        <v>0</v>
      </c>
      <c r="AN66" s="216">
        <v>0</v>
      </c>
      <c r="AO66" s="216">
        <v>0</v>
      </c>
      <c r="AP66" s="216">
        <v>0</v>
      </c>
      <c r="AQ66" s="216">
        <v>18.7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4.8</v>
      </c>
      <c r="L67" s="216">
        <v>413.1</v>
      </c>
      <c r="M67" s="216">
        <v>27.12</v>
      </c>
      <c r="N67" s="216">
        <v>34.82</v>
      </c>
      <c r="O67" s="216">
        <v>0</v>
      </c>
      <c r="P67" s="216">
        <v>41.06</v>
      </c>
      <c r="Q67" s="216">
        <v>0</v>
      </c>
      <c r="R67" s="216">
        <v>12.5</v>
      </c>
      <c r="S67" s="216">
        <v>3.84</v>
      </c>
      <c r="T67" s="216">
        <v>0</v>
      </c>
      <c r="U67" s="216">
        <v>102.86</v>
      </c>
      <c r="V67" s="216">
        <v>6.11</v>
      </c>
      <c r="W67" s="216">
        <v>13.68</v>
      </c>
      <c r="X67" s="216">
        <v>43.48</v>
      </c>
      <c r="Y67" s="216">
        <v>0</v>
      </c>
      <c r="Z67" s="216">
        <v>37.31</v>
      </c>
      <c r="AA67" s="216">
        <v>23.26</v>
      </c>
      <c r="AB67" s="216">
        <v>0</v>
      </c>
      <c r="AC67" s="216">
        <v>9.49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6.53</v>
      </c>
      <c r="AM67" s="216">
        <v>0</v>
      </c>
      <c r="AN67" s="216">
        <v>0</v>
      </c>
      <c r="AO67" s="216">
        <v>0</v>
      </c>
      <c r="AP67" s="216">
        <v>0</v>
      </c>
      <c r="AQ67" s="216">
        <v>18.7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4.8</v>
      </c>
      <c r="L68" s="216">
        <v>426.55</v>
      </c>
      <c r="M68" s="216">
        <v>27.12</v>
      </c>
      <c r="N68" s="216">
        <v>34.82</v>
      </c>
      <c r="O68" s="216">
        <v>0</v>
      </c>
      <c r="P68" s="216">
        <v>41.06</v>
      </c>
      <c r="Q68" s="216">
        <v>0</v>
      </c>
      <c r="R68" s="216">
        <v>12.5</v>
      </c>
      <c r="S68" s="216">
        <v>3.84</v>
      </c>
      <c r="T68" s="216">
        <v>0</v>
      </c>
      <c r="U68" s="216">
        <v>102.86</v>
      </c>
      <c r="V68" s="216">
        <v>6.11</v>
      </c>
      <c r="W68" s="216">
        <v>13.68</v>
      </c>
      <c r="X68" s="216">
        <v>43.48</v>
      </c>
      <c r="Y68" s="216">
        <v>0</v>
      </c>
      <c r="Z68" s="216">
        <v>37.31</v>
      </c>
      <c r="AA68" s="216">
        <v>23.26</v>
      </c>
      <c r="AB68" s="216">
        <v>0</v>
      </c>
      <c r="AC68" s="216">
        <v>9.49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6.53</v>
      </c>
      <c r="AM68" s="216">
        <v>0</v>
      </c>
      <c r="AN68" s="216">
        <v>0</v>
      </c>
      <c r="AO68" s="216">
        <v>0</v>
      </c>
      <c r="AP68" s="216">
        <v>0</v>
      </c>
      <c r="AQ68" s="216">
        <v>18.7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4.8</v>
      </c>
      <c r="L69" s="216">
        <v>426.55</v>
      </c>
      <c r="M69" s="216">
        <v>27.12</v>
      </c>
      <c r="N69" s="216">
        <v>34.82</v>
      </c>
      <c r="O69" s="216">
        <v>0</v>
      </c>
      <c r="P69" s="216">
        <v>41.06</v>
      </c>
      <c r="Q69" s="216">
        <v>0</v>
      </c>
      <c r="R69" s="216">
        <v>12.5</v>
      </c>
      <c r="S69" s="216">
        <v>3.84</v>
      </c>
      <c r="T69" s="216">
        <v>0</v>
      </c>
      <c r="U69" s="216">
        <v>102.86</v>
      </c>
      <c r="V69" s="216">
        <v>6.11</v>
      </c>
      <c r="W69" s="216">
        <v>13.68</v>
      </c>
      <c r="X69" s="216">
        <v>43.48</v>
      </c>
      <c r="Y69" s="216">
        <v>0</v>
      </c>
      <c r="Z69" s="216">
        <v>37.31</v>
      </c>
      <c r="AA69" s="216">
        <v>23.26</v>
      </c>
      <c r="AB69" s="216">
        <v>0</v>
      </c>
      <c r="AC69" s="216">
        <v>9.49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6.53</v>
      </c>
      <c r="AM69" s="216">
        <v>0</v>
      </c>
      <c r="AN69" s="216">
        <v>0</v>
      </c>
      <c r="AO69" s="216">
        <v>0</v>
      </c>
      <c r="AP69" s="216">
        <v>0</v>
      </c>
      <c r="AQ69" s="216">
        <v>18.7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4.8</v>
      </c>
      <c r="L70" s="216">
        <v>426.55</v>
      </c>
      <c r="M70" s="216">
        <v>27.12</v>
      </c>
      <c r="N70" s="216">
        <v>34.82</v>
      </c>
      <c r="O70" s="216">
        <v>0</v>
      </c>
      <c r="P70" s="216">
        <v>41.06</v>
      </c>
      <c r="Q70" s="216">
        <v>0</v>
      </c>
      <c r="R70" s="216">
        <v>12.5</v>
      </c>
      <c r="S70" s="216">
        <v>3.84</v>
      </c>
      <c r="T70" s="216">
        <v>0</v>
      </c>
      <c r="U70" s="216">
        <v>102.86</v>
      </c>
      <c r="V70" s="216">
        <v>6.11</v>
      </c>
      <c r="W70" s="216">
        <v>13.68</v>
      </c>
      <c r="X70" s="216">
        <v>43.48</v>
      </c>
      <c r="Y70" s="216">
        <v>0</v>
      </c>
      <c r="Z70" s="216">
        <v>37.31</v>
      </c>
      <c r="AA70" s="216">
        <v>23.26</v>
      </c>
      <c r="AB70" s="216">
        <v>0</v>
      </c>
      <c r="AC70" s="216">
        <v>9.49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6.53</v>
      </c>
      <c r="AM70" s="216">
        <v>0</v>
      </c>
      <c r="AN70" s="216">
        <v>0</v>
      </c>
      <c r="AO70" s="216">
        <v>0</v>
      </c>
      <c r="AP70" s="216">
        <v>0</v>
      </c>
      <c r="AQ70" s="216">
        <v>18.7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466.9</v>
      </c>
      <c r="M71" s="216">
        <v>27.12</v>
      </c>
      <c r="N71" s="216">
        <v>34.82</v>
      </c>
      <c r="O71" s="216">
        <v>0</v>
      </c>
      <c r="P71" s="216">
        <v>41.06</v>
      </c>
      <c r="Q71" s="216">
        <v>0</v>
      </c>
      <c r="R71" s="216">
        <v>12.5</v>
      </c>
      <c r="S71" s="216">
        <v>0</v>
      </c>
      <c r="T71" s="216">
        <v>0</v>
      </c>
      <c r="U71" s="216">
        <v>102.86</v>
      </c>
      <c r="V71" s="216">
        <v>6.11</v>
      </c>
      <c r="W71" s="216">
        <v>13.68</v>
      </c>
      <c r="X71" s="216">
        <v>43.48</v>
      </c>
      <c r="Y71" s="216">
        <v>0</v>
      </c>
      <c r="Z71" s="216">
        <v>37.31</v>
      </c>
      <c r="AA71" s="216">
        <v>23.26</v>
      </c>
      <c r="AB71" s="216">
        <v>0</v>
      </c>
      <c r="AC71" s="216">
        <v>9.49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6.53</v>
      </c>
      <c r="AM71" s="216">
        <v>0</v>
      </c>
      <c r="AN71" s="216">
        <v>0</v>
      </c>
      <c r="AO71" s="216">
        <v>0</v>
      </c>
      <c r="AP71" s="216">
        <v>0</v>
      </c>
      <c r="AQ71" s="216">
        <v>15.79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466.9</v>
      </c>
      <c r="M72" s="216">
        <v>27.12</v>
      </c>
      <c r="N72" s="216">
        <v>34.82</v>
      </c>
      <c r="O72" s="216">
        <v>0</v>
      </c>
      <c r="P72" s="216">
        <v>41.06</v>
      </c>
      <c r="Q72" s="216">
        <v>0</v>
      </c>
      <c r="R72" s="216">
        <v>12.5</v>
      </c>
      <c r="S72" s="216">
        <v>0</v>
      </c>
      <c r="T72" s="216">
        <v>0</v>
      </c>
      <c r="U72" s="216">
        <v>102.86</v>
      </c>
      <c r="V72" s="216">
        <v>6.11</v>
      </c>
      <c r="W72" s="216">
        <v>13.68</v>
      </c>
      <c r="X72" s="216">
        <v>43.48</v>
      </c>
      <c r="Y72" s="216">
        <v>0</v>
      </c>
      <c r="Z72" s="216">
        <v>37.31</v>
      </c>
      <c r="AA72" s="216">
        <v>23.26</v>
      </c>
      <c r="AB72" s="216">
        <v>0</v>
      </c>
      <c r="AC72" s="216">
        <v>10.09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6.53</v>
      </c>
      <c r="AM72" s="216">
        <v>0</v>
      </c>
      <c r="AN72" s="216">
        <v>0</v>
      </c>
      <c r="AO72" s="216">
        <v>0</v>
      </c>
      <c r="AP72" s="216">
        <v>0</v>
      </c>
      <c r="AQ72" s="216">
        <v>13.2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480.35</v>
      </c>
      <c r="M73" s="216">
        <v>27.12</v>
      </c>
      <c r="N73" s="216">
        <v>34.82</v>
      </c>
      <c r="O73" s="216">
        <v>0</v>
      </c>
      <c r="P73" s="216">
        <v>41.06</v>
      </c>
      <c r="Q73" s="216">
        <v>0</v>
      </c>
      <c r="R73" s="216">
        <v>12.5</v>
      </c>
      <c r="S73" s="216">
        <v>0</v>
      </c>
      <c r="T73" s="216">
        <v>0</v>
      </c>
      <c r="U73" s="216">
        <v>102.86</v>
      </c>
      <c r="V73" s="216">
        <v>6.11</v>
      </c>
      <c r="W73" s="216">
        <v>13.68</v>
      </c>
      <c r="X73" s="216">
        <v>43.48</v>
      </c>
      <c r="Y73" s="216">
        <v>0</v>
      </c>
      <c r="Z73" s="216">
        <v>37.31</v>
      </c>
      <c r="AA73" s="216">
        <v>23.26</v>
      </c>
      <c r="AB73" s="216">
        <v>0</v>
      </c>
      <c r="AC73" s="216">
        <v>10.09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6.53</v>
      </c>
      <c r="AM73" s="216">
        <v>0</v>
      </c>
      <c r="AN73" s="216">
        <v>0</v>
      </c>
      <c r="AO73" s="216">
        <v>0</v>
      </c>
      <c r="AP73" s="216">
        <v>0</v>
      </c>
      <c r="AQ73" s="216">
        <v>6.7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32.31</v>
      </c>
      <c r="L74" s="216">
        <v>554.96</v>
      </c>
      <c r="M74" s="216">
        <v>27.12</v>
      </c>
      <c r="N74" s="216">
        <v>34.82</v>
      </c>
      <c r="O74" s="216">
        <v>0</v>
      </c>
      <c r="P74" s="216">
        <v>41.06</v>
      </c>
      <c r="Q74" s="216">
        <v>5.2</v>
      </c>
      <c r="R74" s="216">
        <v>12.5</v>
      </c>
      <c r="S74" s="216">
        <v>7.77</v>
      </c>
      <c r="T74" s="216">
        <v>0</v>
      </c>
      <c r="U74" s="216">
        <v>102.86</v>
      </c>
      <c r="V74" s="216">
        <v>6.11</v>
      </c>
      <c r="W74" s="216">
        <v>13.68</v>
      </c>
      <c r="X74" s="216">
        <v>43.48</v>
      </c>
      <c r="Y74" s="216">
        <v>0</v>
      </c>
      <c r="Z74" s="216">
        <v>37.31</v>
      </c>
      <c r="AA74" s="216">
        <v>23.26</v>
      </c>
      <c r="AB74" s="216">
        <v>0</v>
      </c>
      <c r="AC74" s="216">
        <v>10.09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6.53</v>
      </c>
      <c r="AM74" s="216">
        <v>0</v>
      </c>
      <c r="AN74" s="216">
        <v>0</v>
      </c>
      <c r="AO74" s="216">
        <v>0</v>
      </c>
      <c r="AP74" s="216">
        <v>0</v>
      </c>
      <c r="AQ74" s="216">
        <v>3.5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32.31</v>
      </c>
      <c r="L75" s="216">
        <v>555.76</v>
      </c>
      <c r="M75" s="216">
        <v>27.12</v>
      </c>
      <c r="N75" s="216">
        <v>34.82</v>
      </c>
      <c r="O75" s="216">
        <v>0</v>
      </c>
      <c r="P75" s="216">
        <v>41.06</v>
      </c>
      <c r="Q75" s="216">
        <v>6.2</v>
      </c>
      <c r="R75" s="216">
        <v>9.16</v>
      </c>
      <c r="S75" s="216">
        <v>7.77</v>
      </c>
      <c r="T75" s="216">
        <v>0</v>
      </c>
      <c r="U75" s="216">
        <v>102.86</v>
      </c>
      <c r="V75" s="216">
        <v>6.11</v>
      </c>
      <c r="W75" s="216">
        <v>13.68</v>
      </c>
      <c r="X75" s="216">
        <v>43.48</v>
      </c>
      <c r="Y75" s="216">
        <v>0</v>
      </c>
      <c r="Z75" s="216">
        <v>37.31</v>
      </c>
      <c r="AA75" s="216">
        <v>23.26</v>
      </c>
      <c r="AB75" s="216">
        <v>0</v>
      </c>
      <c r="AC75" s="216">
        <v>10.09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6.53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32.31</v>
      </c>
      <c r="L76" s="216">
        <v>555.76</v>
      </c>
      <c r="M76" s="216">
        <v>27.12</v>
      </c>
      <c r="N76" s="216">
        <v>34.82</v>
      </c>
      <c r="O76" s="216">
        <v>0</v>
      </c>
      <c r="P76" s="216">
        <v>41.06</v>
      </c>
      <c r="Q76" s="216">
        <v>6.27</v>
      </c>
      <c r="R76" s="216">
        <v>9.16</v>
      </c>
      <c r="S76" s="216">
        <v>7.77</v>
      </c>
      <c r="T76" s="216">
        <v>0</v>
      </c>
      <c r="U76" s="216">
        <v>102.86</v>
      </c>
      <c r="V76" s="216">
        <v>6.11</v>
      </c>
      <c r="W76" s="216">
        <v>13.68</v>
      </c>
      <c r="X76" s="216">
        <v>43.48</v>
      </c>
      <c r="Y76" s="216">
        <v>0</v>
      </c>
      <c r="Z76" s="216">
        <v>37.31</v>
      </c>
      <c r="AA76" s="216">
        <v>23.26</v>
      </c>
      <c r="AB76" s="216">
        <v>0</v>
      </c>
      <c r="AC76" s="216">
        <v>10.09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6.53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32.31</v>
      </c>
      <c r="L77" s="216">
        <v>555.76</v>
      </c>
      <c r="M77" s="216">
        <v>27.12</v>
      </c>
      <c r="N77" s="216">
        <v>34.82</v>
      </c>
      <c r="O77" s="216">
        <v>0</v>
      </c>
      <c r="P77" s="216">
        <v>41.06</v>
      </c>
      <c r="Q77" s="216">
        <v>6.27</v>
      </c>
      <c r="R77" s="216">
        <v>9.16</v>
      </c>
      <c r="S77" s="216">
        <v>7.77</v>
      </c>
      <c r="T77" s="216">
        <v>0</v>
      </c>
      <c r="U77" s="216">
        <v>102.86</v>
      </c>
      <c r="V77" s="216">
        <v>6.11</v>
      </c>
      <c r="W77" s="216">
        <v>13.68</v>
      </c>
      <c r="X77" s="216">
        <v>43.48</v>
      </c>
      <c r="Y77" s="216">
        <v>0</v>
      </c>
      <c r="Z77" s="216">
        <v>37.31</v>
      </c>
      <c r="AA77" s="216">
        <v>23.26</v>
      </c>
      <c r="AB77" s="216">
        <v>0</v>
      </c>
      <c r="AC77" s="216">
        <v>10.09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6.53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32.31</v>
      </c>
      <c r="L78" s="216">
        <v>555.76</v>
      </c>
      <c r="M78" s="216">
        <v>27.12</v>
      </c>
      <c r="N78" s="216">
        <v>34.82</v>
      </c>
      <c r="O78" s="216">
        <v>0</v>
      </c>
      <c r="P78" s="216">
        <v>41.06</v>
      </c>
      <c r="Q78" s="216">
        <v>6.27</v>
      </c>
      <c r="R78" s="216">
        <v>9.16</v>
      </c>
      <c r="S78" s="216">
        <v>7.77</v>
      </c>
      <c r="T78" s="216">
        <v>0</v>
      </c>
      <c r="U78" s="216">
        <v>102.86</v>
      </c>
      <c r="V78" s="216">
        <v>6.11</v>
      </c>
      <c r="W78" s="216">
        <v>13.68</v>
      </c>
      <c r="X78" s="216">
        <v>43.48</v>
      </c>
      <c r="Y78" s="216">
        <v>0</v>
      </c>
      <c r="Z78" s="216">
        <v>37.31</v>
      </c>
      <c r="AA78" s="216">
        <v>23.26</v>
      </c>
      <c r="AB78" s="216">
        <v>0</v>
      </c>
      <c r="AC78" s="216">
        <v>10.09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6.53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32.31</v>
      </c>
      <c r="L79" s="216">
        <v>555.76</v>
      </c>
      <c r="M79" s="216">
        <v>27.12</v>
      </c>
      <c r="N79" s="216">
        <v>34.82</v>
      </c>
      <c r="O79" s="216">
        <v>0</v>
      </c>
      <c r="P79" s="216">
        <v>41.06</v>
      </c>
      <c r="Q79" s="216">
        <v>6.27</v>
      </c>
      <c r="R79" s="216">
        <v>9.16</v>
      </c>
      <c r="S79" s="216">
        <v>7.77</v>
      </c>
      <c r="T79" s="216">
        <v>0</v>
      </c>
      <c r="U79" s="216">
        <v>102.86</v>
      </c>
      <c r="V79" s="216">
        <v>6.11</v>
      </c>
      <c r="W79" s="216">
        <v>13.68</v>
      </c>
      <c r="X79" s="216">
        <v>43.48</v>
      </c>
      <c r="Y79" s="216">
        <v>0</v>
      </c>
      <c r="Z79" s="216">
        <v>37.31</v>
      </c>
      <c r="AA79" s="216">
        <v>23.26</v>
      </c>
      <c r="AB79" s="216">
        <v>0</v>
      </c>
      <c r="AC79" s="216">
        <v>10.09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6.53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32.31</v>
      </c>
      <c r="L80" s="216">
        <v>555.76</v>
      </c>
      <c r="M80" s="216">
        <v>27.12</v>
      </c>
      <c r="N80" s="216">
        <v>34.82</v>
      </c>
      <c r="O80" s="216">
        <v>0</v>
      </c>
      <c r="P80" s="216">
        <v>41.06</v>
      </c>
      <c r="Q80" s="216">
        <v>6.27</v>
      </c>
      <c r="R80" s="216">
        <v>9.16</v>
      </c>
      <c r="S80" s="216">
        <v>7.77</v>
      </c>
      <c r="T80" s="216">
        <v>0</v>
      </c>
      <c r="U80" s="216">
        <v>102.86</v>
      </c>
      <c r="V80" s="216">
        <v>6.11</v>
      </c>
      <c r="W80" s="216">
        <v>13.68</v>
      </c>
      <c r="X80" s="216">
        <v>43.48</v>
      </c>
      <c r="Y80" s="216">
        <v>0</v>
      </c>
      <c r="Z80" s="216">
        <v>37.31</v>
      </c>
      <c r="AA80" s="216">
        <v>23.26</v>
      </c>
      <c r="AB80" s="216">
        <v>0</v>
      </c>
      <c r="AC80" s="216">
        <v>10.09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6.53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32.31</v>
      </c>
      <c r="L81" s="216">
        <v>555.76</v>
      </c>
      <c r="M81" s="216">
        <v>27.12</v>
      </c>
      <c r="N81" s="216">
        <v>34.82</v>
      </c>
      <c r="O81" s="216">
        <v>0</v>
      </c>
      <c r="P81" s="216">
        <v>41.06</v>
      </c>
      <c r="Q81" s="216">
        <v>6.27</v>
      </c>
      <c r="R81" s="216">
        <v>9.16</v>
      </c>
      <c r="S81" s="216">
        <v>7.77</v>
      </c>
      <c r="T81" s="216">
        <v>0</v>
      </c>
      <c r="U81" s="216">
        <v>102.86</v>
      </c>
      <c r="V81" s="216">
        <v>6.11</v>
      </c>
      <c r="W81" s="216">
        <v>13.68</v>
      </c>
      <c r="X81" s="216">
        <v>43.48</v>
      </c>
      <c r="Y81" s="216">
        <v>0</v>
      </c>
      <c r="Z81" s="216">
        <v>37.31</v>
      </c>
      <c r="AA81" s="216">
        <v>23.26</v>
      </c>
      <c r="AB81" s="216">
        <v>0</v>
      </c>
      <c r="AC81" s="216">
        <v>10.09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6.53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32.31</v>
      </c>
      <c r="L82" s="216">
        <v>555.76</v>
      </c>
      <c r="M82" s="216">
        <v>27.12</v>
      </c>
      <c r="N82" s="216">
        <v>34.82</v>
      </c>
      <c r="O82" s="216">
        <v>0</v>
      </c>
      <c r="P82" s="216">
        <v>41.06</v>
      </c>
      <c r="Q82" s="216">
        <v>6.27</v>
      </c>
      <c r="R82" s="216">
        <v>9.16</v>
      </c>
      <c r="S82" s="216">
        <v>7.77</v>
      </c>
      <c r="T82" s="216">
        <v>0</v>
      </c>
      <c r="U82" s="216">
        <v>102.86</v>
      </c>
      <c r="V82" s="216">
        <v>6.11</v>
      </c>
      <c r="W82" s="216">
        <v>13.68</v>
      </c>
      <c r="X82" s="216">
        <v>43.48</v>
      </c>
      <c r="Y82" s="216">
        <v>0</v>
      </c>
      <c r="Z82" s="216">
        <v>37.31</v>
      </c>
      <c r="AA82" s="216">
        <v>23.26</v>
      </c>
      <c r="AB82" s="216">
        <v>0</v>
      </c>
      <c r="AC82" s="216">
        <v>10.09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6.53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32.31</v>
      </c>
      <c r="L83" s="216">
        <v>555.76</v>
      </c>
      <c r="M83" s="216">
        <v>27.12</v>
      </c>
      <c r="N83" s="216">
        <v>34.82</v>
      </c>
      <c r="O83" s="216">
        <v>0</v>
      </c>
      <c r="P83" s="216">
        <v>41.06</v>
      </c>
      <c r="Q83" s="216">
        <v>6.27</v>
      </c>
      <c r="R83" s="216">
        <v>9.17</v>
      </c>
      <c r="S83" s="216">
        <v>7.77</v>
      </c>
      <c r="T83" s="216">
        <v>0</v>
      </c>
      <c r="U83" s="216">
        <v>102.86</v>
      </c>
      <c r="V83" s="216">
        <v>6.11</v>
      </c>
      <c r="W83" s="216">
        <v>13.68</v>
      </c>
      <c r="X83" s="216">
        <v>43.48</v>
      </c>
      <c r="Y83" s="216">
        <v>0</v>
      </c>
      <c r="Z83" s="216">
        <v>37.31</v>
      </c>
      <c r="AA83" s="216">
        <v>23.26</v>
      </c>
      <c r="AB83" s="216">
        <v>0</v>
      </c>
      <c r="AC83" s="216">
        <v>10.09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6.53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9.0399999999999991</v>
      </c>
      <c r="L84" s="216">
        <v>555.76</v>
      </c>
      <c r="M84" s="216">
        <v>27.12</v>
      </c>
      <c r="N84" s="216">
        <v>34.82</v>
      </c>
      <c r="O84" s="216">
        <v>0</v>
      </c>
      <c r="P84" s="216">
        <v>41.06</v>
      </c>
      <c r="Q84" s="216">
        <v>6.27</v>
      </c>
      <c r="R84" s="216">
        <v>9.18</v>
      </c>
      <c r="S84" s="216">
        <v>7.77</v>
      </c>
      <c r="T84" s="216">
        <v>0</v>
      </c>
      <c r="U84" s="216">
        <v>102.86</v>
      </c>
      <c r="V84" s="216">
        <v>6.11</v>
      </c>
      <c r="W84" s="216">
        <v>13.68</v>
      </c>
      <c r="X84" s="216">
        <v>43.48</v>
      </c>
      <c r="Y84" s="216">
        <v>0</v>
      </c>
      <c r="Z84" s="216">
        <v>37.31</v>
      </c>
      <c r="AA84" s="216">
        <v>23.26</v>
      </c>
      <c r="AB84" s="216">
        <v>0</v>
      </c>
      <c r="AC84" s="216">
        <v>10.09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6.53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9.0299999999999994</v>
      </c>
      <c r="L85" s="216">
        <v>555.76</v>
      </c>
      <c r="M85" s="216">
        <v>27.12</v>
      </c>
      <c r="N85" s="216">
        <v>34.82</v>
      </c>
      <c r="O85" s="216">
        <v>0</v>
      </c>
      <c r="P85" s="216">
        <v>41.06</v>
      </c>
      <c r="Q85" s="216">
        <v>6.27</v>
      </c>
      <c r="R85" s="216">
        <v>12.46</v>
      </c>
      <c r="S85" s="216">
        <v>7.77</v>
      </c>
      <c r="T85" s="216">
        <v>0</v>
      </c>
      <c r="U85" s="216">
        <v>102.86</v>
      </c>
      <c r="V85" s="216">
        <v>6.11</v>
      </c>
      <c r="W85" s="216">
        <v>13.68</v>
      </c>
      <c r="X85" s="216">
        <v>43.48</v>
      </c>
      <c r="Y85" s="216">
        <v>0</v>
      </c>
      <c r="Z85" s="216">
        <v>37.31</v>
      </c>
      <c r="AA85" s="216">
        <v>23.26</v>
      </c>
      <c r="AB85" s="216">
        <v>0</v>
      </c>
      <c r="AC85" s="216">
        <v>10.09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6.53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9.0299999999999994</v>
      </c>
      <c r="L86" s="216">
        <v>555.76</v>
      </c>
      <c r="M86" s="216">
        <v>27.12</v>
      </c>
      <c r="N86" s="216">
        <v>34.82</v>
      </c>
      <c r="O86" s="216">
        <v>0</v>
      </c>
      <c r="P86" s="216">
        <v>41.06</v>
      </c>
      <c r="Q86" s="216">
        <v>6.27</v>
      </c>
      <c r="R86" s="216">
        <v>12.5</v>
      </c>
      <c r="S86" s="216">
        <v>7.77</v>
      </c>
      <c r="T86" s="216">
        <v>0</v>
      </c>
      <c r="U86" s="216">
        <v>102.86</v>
      </c>
      <c r="V86" s="216">
        <v>6.11</v>
      </c>
      <c r="W86" s="216">
        <v>13.68</v>
      </c>
      <c r="X86" s="216">
        <v>43.48</v>
      </c>
      <c r="Y86" s="216">
        <v>0</v>
      </c>
      <c r="Z86" s="216">
        <v>37.31</v>
      </c>
      <c r="AA86" s="216">
        <v>23.26</v>
      </c>
      <c r="AB86" s="216">
        <v>0</v>
      </c>
      <c r="AC86" s="216">
        <v>10.09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6.53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9.0299999999999994</v>
      </c>
      <c r="L87" s="216">
        <v>555.76</v>
      </c>
      <c r="M87" s="216">
        <v>27.12</v>
      </c>
      <c r="N87" s="216">
        <v>34.82</v>
      </c>
      <c r="O87" s="216">
        <v>0</v>
      </c>
      <c r="P87" s="216">
        <v>41.06</v>
      </c>
      <c r="Q87" s="216">
        <v>6.27</v>
      </c>
      <c r="R87" s="216">
        <v>12.5</v>
      </c>
      <c r="S87" s="216">
        <v>7.77</v>
      </c>
      <c r="T87" s="216">
        <v>0</v>
      </c>
      <c r="U87" s="216">
        <v>102.86</v>
      </c>
      <c r="V87" s="216">
        <v>6.11</v>
      </c>
      <c r="W87" s="216">
        <v>13.68</v>
      </c>
      <c r="X87" s="216">
        <v>43.48</v>
      </c>
      <c r="Y87" s="216">
        <v>0</v>
      </c>
      <c r="Z87" s="216">
        <v>37.31</v>
      </c>
      <c r="AA87" s="216">
        <v>23.26</v>
      </c>
      <c r="AB87" s="216">
        <v>0</v>
      </c>
      <c r="AC87" s="216">
        <v>10.09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6.53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9.0299999999999994</v>
      </c>
      <c r="L88" s="216">
        <v>555.76</v>
      </c>
      <c r="M88" s="216">
        <v>27.12</v>
      </c>
      <c r="N88" s="216">
        <v>34.82</v>
      </c>
      <c r="O88" s="216">
        <v>0</v>
      </c>
      <c r="P88" s="216">
        <v>41.06</v>
      </c>
      <c r="Q88" s="216">
        <v>6.27</v>
      </c>
      <c r="R88" s="216">
        <v>12.5</v>
      </c>
      <c r="S88" s="216">
        <v>7.77</v>
      </c>
      <c r="T88" s="216">
        <v>0</v>
      </c>
      <c r="U88" s="216">
        <v>102.86</v>
      </c>
      <c r="V88" s="216">
        <v>6.11</v>
      </c>
      <c r="W88" s="216">
        <v>13.68</v>
      </c>
      <c r="X88" s="216">
        <v>43.48</v>
      </c>
      <c r="Y88" s="216">
        <v>0</v>
      </c>
      <c r="Z88" s="216">
        <v>37.31</v>
      </c>
      <c r="AA88" s="216">
        <v>23.26</v>
      </c>
      <c r="AB88" s="216">
        <v>0</v>
      </c>
      <c r="AC88" s="216">
        <v>10.09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6.53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9.0299999999999994</v>
      </c>
      <c r="L89" s="216">
        <v>555.76</v>
      </c>
      <c r="M89" s="216">
        <v>27.12</v>
      </c>
      <c r="N89" s="216">
        <v>34.82</v>
      </c>
      <c r="O89" s="216">
        <v>0</v>
      </c>
      <c r="P89" s="216">
        <v>41.06</v>
      </c>
      <c r="Q89" s="216">
        <v>6.27</v>
      </c>
      <c r="R89" s="216">
        <v>12.5</v>
      </c>
      <c r="S89" s="216">
        <v>7.77</v>
      </c>
      <c r="T89" s="216">
        <v>0</v>
      </c>
      <c r="U89" s="216">
        <v>102.86</v>
      </c>
      <c r="V89" s="216">
        <v>6.11</v>
      </c>
      <c r="W89" s="216">
        <v>13.68</v>
      </c>
      <c r="X89" s="216">
        <v>43.48</v>
      </c>
      <c r="Y89" s="216">
        <v>0</v>
      </c>
      <c r="Z89" s="216">
        <v>37.31</v>
      </c>
      <c r="AA89" s="216">
        <v>23.26</v>
      </c>
      <c r="AB89" s="216">
        <v>0</v>
      </c>
      <c r="AC89" s="216">
        <v>10.09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6.53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9.0299999999999994</v>
      </c>
      <c r="L90" s="216">
        <v>555.76</v>
      </c>
      <c r="M90" s="216">
        <v>27.12</v>
      </c>
      <c r="N90" s="216">
        <v>34.82</v>
      </c>
      <c r="O90" s="216">
        <v>0</v>
      </c>
      <c r="P90" s="216">
        <v>41.06</v>
      </c>
      <c r="Q90" s="216">
        <v>6.27</v>
      </c>
      <c r="R90" s="216">
        <v>12.5</v>
      </c>
      <c r="S90" s="216">
        <v>7.77</v>
      </c>
      <c r="T90" s="216">
        <v>0</v>
      </c>
      <c r="U90" s="216">
        <v>102.86</v>
      </c>
      <c r="V90" s="216">
        <v>6.11</v>
      </c>
      <c r="W90" s="216">
        <v>13.68</v>
      </c>
      <c r="X90" s="216">
        <v>43.48</v>
      </c>
      <c r="Y90" s="216">
        <v>0</v>
      </c>
      <c r="Z90" s="216">
        <v>37.31</v>
      </c>
      <c r="AA90" s="216">
        <v>23.26</v>
      </c>
      <c r="AB90" s="216">
        <v>0</v>
      </c>
      <c r="AC90" s="216">
        <v>10.38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6.53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9.0299999999999994</v>
      </c>
      <c r="L91" s="216">
        <v>555.76</v>
      </c>
      <c r="M91" s="216">
        <v>27.12</v>
      </c>
      <c r="N91" s="216">
        <v>34.82</v>
      </c>
      <c r="O91" s="216">
        <v>0</v>
      </c>
      <c r="P91" s="216">
        <v>41.06</v>
      </c>
      <c r="Q91" s="216">
        <v>6.27</v>
      </c>
      <c r="R91" s="216">
        <v>12.5</v>
      </c>
      <c r="S91" s="216">
        <v>7.77</v>
      </c>
      <c r="T91" s="216">
        <v>0</v>
      </c>
      <c r="U91" s="216">
        <v>102.86</v>
      </c>
      <c r="V91" s="216">
        <v>6.11</v>
      </c>
      <c r="W91" s="216">
        <v>13.68</v>
      </c>
      <c r="X91" s="216">
        <v>43.48</v>
      </c>
      <c r="Y91" s="216">
        <v>0</v>
      </c>
      <c r="Z91" s="216">
        <v>37.31</v>
      </c>
      <c r="AA91" s="216">
        <v>23.26</v>
      </c>
      <c r="AB91" s="216">
        <v>0</v>
      </c>
      <c r="AC91" s="216">
        <v>10.38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6.53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9.0299999999999994</v>
      </c>
      <c r="L92" s="216">
        <v>555.76</v>
      </c>
      <c r="M92" s="216">
        <v>27.12</v>
      </c>
      <c r="N92" s="216">
        <v>34.82</v>
      </c>
      <c r="O92" s="216">
        <v>0</v>
      </c>
      <c r="P92" s="216">
        <v>41.06</v>
      </c>
      <c r="Q92" s="216">
        <v>6.27</v>
      </c>
      <c r="R92" s="216">
        <v>12.5</v>
      </c>
      <c r="S92" s="216">
        <v>7.77</v>
      </c>
      <c r="T92" s="216">
        <v>0</v>
      </c>
      <c r="U92" s="216">
        <v>102.86</v>
      </c>
      <c r="V92" s="216">
        <v>6.11</v>
      </c>
      <c r="W92" s="216">
        <v>13.68</v>
      </c>
      <c r="X92" s="216">
        <v>43.48</v>
      </c>
      <c r="Y92" s="216">
        <v>0</v>
      </c>
      <c r="Z92" s="216">
        <v>37.31</v>
      </c>
      <c r="AA92" s="216">
        <v>23.26</v>
      </c>
      <c r="AB92" s="216">
        <v>0</v>
      </c>
      <c r="AC92" s="216">
        <v>10.38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6.53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9.0299999999999994</v>
      </c>
      <c r="L93" s="216">
        <v>555.76</v>
      </c>
      <c r="M93" s="216">
        <v>27.12</v>
      </c>
      <c r="N93" s="216">
        <v>34.82</v>
      </c>
      <c r="O93" s="216">
        <v>0</v>
      </c>
      <c r="P93" s="216">
        <v>41.06</v>
      </c>
      <c r="Q93" s="216">
        <v>6.27</v>
      </c>
      <c r="R93" s="216">
        <v>12.5</v>
      </c>
      <c r="S93" s="216">
        <v>7.77</v>
      </c>
      <c r="T93" s="216">
        <v>0</v>
      </c>
      <c r="U93" s="216">
        <v>102.86</v>
      </c>
      <c r="V93" s="216">
        <v>6.11</v>
      </c>
      <c r="W93" s="216">
        <v>12.8</v>
      </c>
      <c r="X93" s="216">
        <v>43.48</v>
      </c>
      <c r="Y93" s="216">
        <v>0</v>
      </c>
      <c r="Z93" s="216">
        <v>37.31</v>
      </c>
      <c r="AA93" s="216">
        <v>23.26</v>
      </c>
      <c r="AB93" s="216">
        <v>0</v>
      </c>
      <c r="AC93" s="216">
        <v>10.38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6.53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9.0299999999999994</v>
      </c>
      <c r="L94" s="216">
        <v>555.76</v>
      </c>
      <c r="M94" s="216">
        <v>27.12</v>
      </c>
      <c r="N94" s="216">
        <v>34.82</v>
      </c>
      <c r="O94" s="216">
        <v>0</v>
      </c>
      <c r="P94" s="216">
        <v>41.06</v>
      </c>
      <c r="Q94" s="216">
        <v>6.27</v>
      </c>
      <c r="R94" s="216">
        <v>12.5</v>
      </c>
      <c r="S94" s="216">
        <v>7.77</v>
      </c>
      <c r="T94" s="216">
        <v>0</v>
      </c>
      <c r="U94" s="216">
        <v>102.86</v>
      </c>
      <c r="V94" s="216">
        <v>6.11</v>
      </c>
      <c r="W94" s="216">
        <v>12.8</v>
      </c>
      <c r="X94" s="216">
        <v>43.48</v>
      </c>
      <c r="Y94" s="216">
        <v>0</v>
      </c>
      <c r="Z94" s="216">
        <v>37.31</v>
      </c>
      <c r="AA94" s="216">
        <v>23.26</v>
      </c>
      <c r="AB94" s="216">
        <v>0</v>
      </c>
      <c r="AC94" s="216">
        <v>6.2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6.53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9.0299999999999994</v>
      </c>
      <c r="L95" s="216">
        <v>555.76</v>
      </c>
      <c r="M95" s="216">
        <v>27.12</v>
      </c>
      <c r="N95" s="216">
        <v>34.82</v>
      </c>
      <c r="O95" s="216">
        <v>0</v>
      </c>
      <c r="P95" s="216">
        <v>41.06</v>
      </c>
      <c r="Q95" s="216">
        <v>6.27</v>
      </c>
      <c r="R95" s="216">
        <v>12.5</v>
      </c>
      <c r="S95" s="216">
        <v>7.77</v>
      </c>
      <c r="T95" s="216">
        <v>0</v>
      </c>
      <c r="U95" s="216">
        <v>102.86</v>
      </c>
      <c r="V95" s="216">
        <v>6.11</v>
      </c>
      <c r="W95" s="216">
        <v>13.19</v>
      </c>
      <c r="X95" s="216">
        <v>43.48</v>
      </c>
      <c r="Y95" s="216">
        <v>0</v>
      </c>
      <c r="Z95" s="216">
        <v>37.31</v>
      </c>
      <c r="AA95" s="216">
        <v>23.26</v>
      </c>
      <c r="AB95" s="216">
        <v>0</v>
      </c>
      <c r="AC95" s="216">
        <v>6.2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6.53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9.0299999999999994</v>
      </c>
      <c r="L96" s="216">
        <v>555.76</v>
      </c>
      <c r="M96" s="216">
        <v>27.12</v>
      </c>
      <c r="N96" s="216">
        <v>34.82</v>
      </c>
      <c r="O96" s="216">
        <v>0</v>
      </c>
      <c r="P96" s="216">
        <v>41.06</v>
      </c>
      <c r="Q96" s="216">
        <v>6.27</v>
      </c>
      <c r="R96" s="216">
        <v>12.5</v>
      </c>
      <c r="S96" s="216">
        <v>7.77</v>
      </c>
      <c r="T96" s="216">
        <v>0</v>
      </c>
      <c r="U96" s="216">
        <v>102.86</v>
      </c>
      <c r="V96" s="216">
        <v>6.11</v>
      </c>
      <c r="W96" s="216">
        <v>13.24</v>
      </c>
      <c r="X96" s="216">
        <v>43.48</v>
      </c>
      <c r="Y96" s="216">
        <v>0</v>
      </c>
      <c r="Z96" s="216">
        <v>37.31</v>
      </c>
      <c r="AA96" s="216">
        <v>23.26</v>
      </c>
      <c r="AB96" s="216">
        <v>0</v>
      </c>
      <c r="AC96" s="216">
        <v>6.2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6.53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9.0299999999999994</v>
      </c>
      <c r="L97" s="216">
        <v>555.76</v>
      </c>
      <c r="M97" s="216">
        <v>27.12</v>
      </c>
      <c r="N97" s="216">
        <v>34.82</v>
      </c>
      <c r="O97" s="216">
        <v>0</v>
      </c>
      <c r="P97" s="216">
        <v>41.06</v>
      </c>
      <c r="Q97" s="216">
        <v>6.27</v>
      </c>
      <c r="R97" s="216">
        <v>12.5</v>
      </c>
      <c r="S97" s="216">
        <v>7.77</v>
      </c>
      <c r="T97" s="216">
        <v>0</v>
      </c>
      <c r="U97" s="216">
        <v>102.86</v>
      </c>
      <c r="V97" s="216">
        <v>6.11</v>
      </c>
      <c r="W97" s="216">
        <v>12.8</v>
      </c>
      <c r="X97" s="216">
        <v>43.48</v>
      </c>
      <c r="Y97" s="216">
        <v>0</v>
      </c>
      <c r="Z97" s="216">
        <v>37.31</v>
      </c>
      <c r="AA97" s="216">
        <v>23.26</v>
      </c>
      <c r="AB97" s="216">
        <v>0</v>
      </c>
      <c r="AC97" s="216">
        <v>6.2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6.53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9.0299999999999994</v>
      </c>
      <c r="L98" s="216">
        <v>555.76</v>
      </c>
      <c r="M98" s="216">
        <v>27.12</v>
      </c>
      <c r="N98" s="216">
        <v>34.82</v>
      </c>
      <c r="O98" s="216">
        <v>0</v>
      </c>
      <c r="P98" s="216">
        <v>41.06</v>
      </c>
      <c r="Q98" s="216">
        <v>6.27</v>
      </c>
      <c r="R98" s="216">
        <v>12.5</v>
      </c>
      <c r="S98" s="216">
        <v>7.77</v>
      </c>
      <c r="T98" s="216">
        <v>0</v>
      </c>
      <c r="U98" s="216">
        <v>102.86</v>
      </c>
      <c r="V98" s="216">
        <v>6.11</v>
      </c>
      <c r="W98" s="216">
        <v>12.8</v>
      </c>
      <c r="X98" s="216">
        <v>43.48</v>
      </c>
      <c r="Y98" s="216">
        <v>0</v>
      </c>
      <c r="Z98" s="216">
        <v>37.31</v>
      </c>
      <c r="AA98" s="216">
        <v>23.26</v>
      </c>
      <c r="AB98" s="216">
        <v>0</v>
      </c>
      <c r="AC98" s="216">
        <v>6.2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6.53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0.51812999999999976</v>
      </c>
      <c r="L99">
        <f t="shared" si="0"/>
        <v>11.179442500000006</v>
      </c>
      <c r="M99">
        <f t="shared" si="0"/>
        <v>0.65087999999999835</v>
      </c>
      <c r="N99">
        <f t="shared" si="0"/>
        <v>0.8356800000000012</v>
      </c>
      <c r="O99">
        <f t="shared" si="0"/>
        <v>0</v>
      </c>
      <c r="P99">
        <f t="shared" si="0"/>
        <v>0.98543999999999887</v>
      </c>
      <c r="Q99">
        <f t="shared" si="0"/>
        <v>8.1094999999999987E-2</v>
      </c>
      <c r="R99">
        <f t="shared" si="0"/>
        <v>0.2789049999999999</v>
      </c>
      <c r="S99">
        <f t="shared" si="0"/>
        <v>0.12249249999999989</v>
      </c>
      <c r="T99">
        <f t="shared" si="0"/>
        <v>0</v>
      </c>
      <c r="U99">
        <f t="shared" si="0"/>
        <v>2.4641449999999994</v>
      </c>
      <c r="V99">
        <f t="shared" si="0"/>
        <v>0.13481750000000012</v>
      </c>
      <c r="W99">
        <f t="shared" si="0"/>
        <v>0.31415999999999961</v>
      </c>
      <c r="X99">
        <f t="shared" si="0"/>
        <v>1.0289375000000003</v>
      </c>
      <c r="Y99">
        <f t="shared" si="0"/>
        <v>0</v>
      </c>
      <c r="Z99">
        <f t="shared" si="0"/>
        <v>0.88346999999999898</v>
      </c>
      <c r="AA99">
        <f t="shared" si="0"/>
        <v>0.54234250000000017</v>
      </c>
      <c r="AB99">
        <f t="shared" si="0"/>
        <v>0</v>
      </c>
      <c r="AC99">
        <f t="shared" si="0"/>
        <v>0.23945000000000025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-1.1000000000000087E-4</v>
      </c>
      <c r="AL99">
        <f t="shared" si="0"/>
        <v>6.5299999999999997E-2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0.20145500000000013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4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1.26</v>
      </c>
      <c r="L3" s="216">
        <v>4.03</v>
      </c>
      <c r="M3" s="216">
        <v>1.1200000000000001</v>
      </c>
      <c r="N3" s="216">
        <v>1.25</v>
      </c>
      <c r="O3" s="216">
        <v>1.39</v>
      </c>
      <c r="P3" s="216">
        <v>2.29</v>
      </c>
      <c r="Q3" s="216">
        <v>0.13</v>
      </c>
      <c r="R3" s="216">
        <v>0.56000000000000005</v>
      </c>
      <c r="S3" s="216">
        <v>0.28000000000000003</v>
      </c>
      <c r="T3" s="216">
        <v>0.69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1.83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1.77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1.26</v>
      </c>
      <c r="L4" s="216">
        <v>4.03</v>
      </c>
      <c r="M4" s="216">
        <v>1.1200000000000001</v>
      </c>
      <c r="N4" s="216">
        <v>1.25</v>
      </c>
      <c r="O4" s="216">
        <v>1.39</v>
      </c>
      <c r="P4" s="216">
        <v>2.29</v>
      </c>
      <c r="Q4" s="216">
        <v>0.13</v>
      </c>
      <c r="R4" s="216">
        <v>0.56000000000000005</v>
      </c>
      <c r="S4" s="216">
        <v>0.28000000000000003</v>
      </c>
      <c r="T4" s="216">
        <v>0.69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1.83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1.77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1.26</v>
      </c>
      <c r="L5" s="216">
        <v>4.03</v>
      </c>
      <c r="M5" s="216">
        <v>1.1200000000000001</v>
      </c>
      <c r="N5" s="216">
        <v>1.25</v>
      </c>
      <c r="O5" s="216">
        <v>1.39</v>
      </c>
      <c r="P5" s="216">
        <v>2.29</v>
      </c>
      <c r="Q5" s="216">
        <v>0.13</v>
      </c>
      <c r="R5" s="216">
        <v>0.56000000000000005</v>
      </c>
      <c r="S5" s="216">
        <v>0.28000000000000003</v>
      </c>
      <c r="T5" s="216">
        <v>0.69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1.83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1.26</v>
      </c>
      <c r="L6" s="216">
        <v>4.03</v>
      </c>
      <c r="M6" s="216">
        <v>1.1200000000000001</v>
      </c>
      <c r="N6" s="216">
        <v>1.25</v>
      </c>
      <c r="O6" s="216">
        <v>1.39</v>
      </c>
      <c r="P6" s="216">
        <v>2.29</v>
      </c>
      <c r="Q6" s="216">
        <v>0.13</v>
      </c>
      <c r="R6" s="216">
        <v>0.56000000000000005</v>
      </c>
      <c r="S6" s="216">
        <v>0.28000000000000003</v>
      </c>
      <c r="T6" s="216">
        <v>0.69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1.83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1.31</v>
      </c>
      <c r="L7" s="216">
        <v>4.03</v>
      </c>
      <c r="M7" s="216">
        <v>1.1200000000000001</v>
      </c>
      <c r="N7" s="216">
        <v>1.25</v>
      </c>
      <c r="O7" s="216">
        <v>1.39</v>
      </c>
      <c r="P7" s="216">
        <v>2.29</v>
      </c>
      <c r="Q7" s="216">
        <v>0.13</v>
      </c>
      <c r="R7" s="216">
        <v>0.56000000000000005</v>
      </c>
      <c r="S7" s="216">
        <v>0.28000000000000003</v>
      </c>
      <c r="T7" s="216">
        <v>0.69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1.83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1.31</v>
      </c>
      <c r="L8" s="216">
        <v>4.03</v>
      </c>
      <c r="M8" s="216">
        <v>1.1200000000000001</v>
      </c>
      <c r="N8" s="216">
        <v>1.25</v>
      </c>
      <c r="O8" s="216">
        <v>1.39</v>
      </c>
      <c r="P8" s="216">
        <v>2.29</v>
      </c>
      <c r="Q8" s="216">
        <v>0.13</v>
      </c>
      <c r="R8" s="216">
        <v>0.56000000000000005</v>
      </c>
      <c r="S8" s="216">
        <v>0.28000000000000003</v>
      </c>
      <c r="T8" s="216">
        <v>0.69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1.83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1.31</v>
      </c>
      <c r="L9" s="216">
        <v>4.03</v>
      </c>
      <c r="M9" s="216">
        <v>1.1200000000000001</v>
      </c>
      <c r="N9" s="216">
        <v>1.25</v>
      </c>
      <c r="O9" s="216">
        <v>1.39</v>
      </c>
      <c r="P9" s="216">
        <v>2.29</v>
      </c>
      <c r="Q9" s="216">
        <v>0.14000000000000001</v>
      </c>
      <c r="R9" s="216">
        <v>0.56000000000000005</v>
      </c>
      <c r="S9" s="216">
        <v>0.28000000000000003</v>
      </c>
      <c r="T9" s="216">
        <v>0.69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1.83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1.31</v>
      </c>
      <c r="L10" s="216">
        <v>4.03</v>
      </c>
      <c r="M10" s="216">
        <v>1.1200000000000001</v>
      </c>
      <c r="N10" s="216">
        <v>1.25</v>
      </c>
      <c r="O10" s="216">
        <v>1.39</v>
      </c>
      <c r="P10" s="216">
        <v>2.29</v>
      </c>
      <c r="Q10" s="216">
        <v>0.14000000000000001</v>
      </c>
      <c r="R10" s="216">
        <v>0.56000000000000005</v>
      </c>
      <c r="S10" s="216">
        <v>0.28000000000000003</v>
      </c>
      <c r="T10" s="216">
        <v>0.69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1.83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1.31</v>
      </c>
      <c r="L11" s="216">
        <v>4.03</v>
      </c>
      <c r="M11" s="216">
        <v>1.1200000000000001</v>
      </c>
      <c r="N11" s="216">
        <v>1.25</v>
      </c>
      <c r="O11" s="216">
        <v>1.39</v>
      </c>
      <c r="P11" s="216">
        <v>2.29</v>
      </c>
      <c r="Q11" s="216">
        <v>0.14000000000000001</v>
      </c>
      <c r="R11" s="216">
        <v>0.56000000000000005</v>
      </c>
      <c r="S11" s="216">
        <v>0.28000000000000003</v>
      </c>
      <c r="T11" s="216">
        <v>0.69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1.83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1.31</v>
      </c>
      <c r="L12" s="216">
        <v>4.03</v>
      </c>
      <c r="M12" s="216">
        <v>1.1200000000000001</v>
      </c>
      <c r="N12" s="216">
        <v>1.25</v>
      </c>
      <c r="O12" s="216">
        <v>1.39</v>
      </c>
      <c r="P12" s="216">
        <v>2.29</v>
      </c>
      <c r="Q12" s="216">
        <v>0.14000000000000001</v>
      </c>
      <c r="R12" s="216">
        <v>0.56000000000000005</v>
      </c>
      <c r="S12" s="216">
        <v>0.28000000000000003</v>
      </c>
      <c r="T12" s="216">
        <v>0.69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1.83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1.31</v>
      </c>
      <c r="L13" s="216">
        <v>4.03</v>
      </c>
      <c r="M13" s="216">
        <v>1.1200000000000001</v>
      </c>
      <c r="N13" s="216">
        <v>1.25</v>
      </c>
      <c r="O13" s="216">
        <v>1.39</v>
      </c>
      <c r="P13" s="216">
        <v>2.29</v>
      </c>
      <c r="Q13" s="216">
        <v>0.14000000000000001</v>
      </c>
      <c r="R13" s="216">
        <v>0.56000000000000005</v>
      </c>
      <c r="S13" s="216">
        <v>0.28000000000000003</v>
      </c>
      <c r="T13" s="216">
        <v>0.69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1.83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1.31</v>
      </c>
      <c r="L14" s="216">
        <v>4.03</v>
      </c>
      <c r="M14" s="216">
        <v>1.1200000000000001</v>
      </c>
      <c r="N14" s="216">
        <v>1.25</v>
      </c>
      <c r="O14" s="216">
        <v>1.39</v>
      </c>
      <c r="P14" s="216">
        <v>2.29</v>
      </c>
      <c r="Q14" s="216">
        <v>0.14000000000000001</v>
      </c>
      <c r="R14" s="216">
        <v>0.56000000000000005</v>
      </c>
      <c r="S14" s="216">
        <v>0.28000000000000003</v>
      </c>
      <c r="T14" s="216">
        <v>0.69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1.83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1.31</v>
      </c>
      <c r="L15" s="216">
        <v>4.03</v>
      </c>
      <c r="M15" s="216">
        <v>1.1200000000000001</v>
      </c>
      <c r="N15" s="216">
        <v>1.25</v>
      </c>
      <c r="O15" s="216">
        <v>1.39</v>
      </c>
      <c r="P15" s="216">
        <v>2.29</v>
      </c>
      <c r="Q15" s="216">
        <v>0.17</v>
      </c>
      <c r="R15" s="216">
        <v>0.56000000000000005</v>
      </c>
      <c r="S15" s="216">
        <v>0.28000000000000003</v>
      </c>
      <c r="T15" s="216">
        <v>0.69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1.83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1.31</v>
      </c>
      <c r="L16" s="216">
        <v>4.03</v>
      </c>
      <c r="M16" s="216">
        <v>1.1200000000000001</v>
      </c>
      <c r="N16" s="216">
        <v>1.25</v>
      </c>
      <c r="O16" s="216">
        <v>1.39</v>
      </c>
      <c r="P16" s="216">
        <v>2.29</v>
      </c>
      <c r="Q16" s="216">
        <v>0.17</v>
      </c>
      <c r="R16" s="216">
        <v>0.56000000000000005</v>
      </c>
      <c r="S16" s="216">
        <v>0.28000000000000003</v>
      </c>
      <c r="T16" s="216">
        <v>0.69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1.83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1.31</v>
      </c>
      <c r="L17" s="216">
        <v>4.03</v>
      </c>
      <c r="M17" s="216">
        <v>1.1200000000000001</v>
      </c>
      <c r="N17" s="216">
        <v>1.25</v>
      </c>
      <c r="O17" s="216">
        <v>1.39</v>
      </c>
      <c r="P17" s="216">
        <v>2.29</v>
      </c>
      <c r="Q17" s="216">
        <v>0.17</v>
      </c>
      <c r="R17" s="216">
        <v>0.56000000000000005</v>
      </c>
      <c r="S17" s="216">
        <v>0.28000000000000003</v>
      </c>
      <c r="T17" s="216">
        <v>0.69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1.83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1.31</v>
      </c>
      <c r="L18" s="216">
        <v>4.03</v>
      </c>
      <c r="M18" s="216">
        <v>1.1200000000000001</v>
      </c>
      <c r="N18" s="216">
        <v>1.25</v>
      </c>
      <c r="O18" s="216">
        <v>1.39</v>
      </c>
      <c r="P18" s="216">
        <v>2.29</v>
      </c>
      <c r="Q18" s="216">
        <v>0.17</v>
      </c>
      <c r="R18" s="216">
        <v>0.56000000000000005</v>
      </c>
      <c r="S18" s="216">
        <v>0.28000000000000003</v>
      </c>
      <c r="T18" s="216">
        <v>0.69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1.83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1.31</v>
      </c>
      <c r="L19" s="216">
        <v>4.03</v>
      </c>
      <c r="M19" s="216">
        <v>1.1200000000000001</v>
      </c>
      <c r="N19" s="216">
        <v>1.25</v>
      </c>
      <c r="O19" s="216">
        <v>1.39</v>
      </c>
      <c r="P19" s="216">
        <v>2.29</v>
      </c>
      <c r="Q19" s="216">
        <v>0.17</v>
      </c>
      <c r="R19" s="216">
        <v>0.56000000000000005</v>
      </c>
      <c r="S19" s="216">
        <v>0.28000000000000003</v>
      </c>
      <c r="T19" s="216">
        <v>0.69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1.83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1.31</v>
      </c>
      <c r="L20" s="216">
        <v>4.03</v>
      </c>
      <c r="M20" s="216">
        <v>1.1200000000000001</v>
      </c>
      <c r="N20" s="216">
        <v>1.25</v>
      </c>
      <c r="O20" s="216">
        <v>1.39</v>
      </c>
      <c r="P20" s="216">
        <v>2.29</v>
      </c>
      <c r="Q20" s="216">
        <v>0.17</v>
      </c>
      <c r="R20" s="216">
        <v>0.56000000000000005</v>
      </c>
      <c r="S20" s="216">
        <v>0.28000000000000003</v>
      </c>
      <c r="T20" s="216">
        <v>0.69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1.83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1.31</v>
      </c>
      <c r="L21" s="216">
        <v>4.03</v>
      </c>
      <c r="M21" s="216">
        <v>1.1200000000000001</v>
      </c>
      <c r="N21" s="216">
        <v>1.25</v>
      </c>
      <c r="O21" s="216">
        <v>1.39</v>
      </c>
      <c r="P21" s="216">
        <v>2.29</v>
      </c>
      <c r="Q21" s="216">
        <v>0.18</v>
      </c>
      <c r="R21" s="216">
        <v>0.56000000000000005</v>
      </c>
      <c r="S21" s="216">
        <v>0.28000000000000003</v>
      </c>
      <c r="T21" s="216">
        <v>0.69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1.83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1.31</v>
      </c>
      <c r="L22" s="216">
        <v>4.03</v>
      </c>
      <c r="M22" s="216">
        <v>1.1200000000000001</v>
      </c>
      <c r="N22" s="216">
        <v>1.25</v>
      </c>
      <c r="O22" s="216">
        <v>1.39</v>
      </c>
      <c r="P22" s="216">
        <v>2.29</v>
      </c>
      <c r="Q22" s="216">
        <v>0.18</v>
      </c>
      <c r="R22" s="216">
        <v>0.56000000000000005</v>
      </c>
      <c r="S22" s="216">
        <v>0.28000000000000003</v>
      </c>
      <c r="T22" s="216">
        <v>0.69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1.83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1.31</v>
      </c>
      <c r="L23" s="216">
        <v>4.03</v>
      </c>
      <c r="M23" s="216">
        <v>1.1200000000000001</v>
      </c>
      <c r="N23" s="216">
        <v>1.25</v>
      </c>
      <c r="O23" s="216">
        <v>1.39</v>
      </c>
      <c r="P23" s="216">
        <v>2.29</v>
      </c>
      <c r="Q23" s="216">
        <v>0.18</v>
      </c>
      <c r="R23" s="216">
        <v>0.56000000000000005</v>
      </c>
      <c r="S23" s="216">
        <v>0.28000000000000003</v>
      </c>
      <c r="T23" s="216">
        <v>0.69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1.83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1.31</v>
      </c>
      <c r="L24" s="216">
        <v>4.03</v>
      </c>
      <c r="M24" s="216">
        <v>1.1200000000000001</v>
      </c>
      <c r="N24" s="216">
        <v>1.25</v>
      </c>
      <c r="O24" s="216">
        <v>1.39</v>
      </c>
      <c r="P24" s="216">
        <v>2.29</v>
      </c>
      <c r="Q24" s="216">
        <v>0.18</v>
      </c>
      <c r="R24" s="216">
        <v>0.56000000000000005</v>
      </c>
      <c r="S24" s="216">
        <v>0.28000000000000003</v>
      </c>
      <c r="T24" s="216">
        <v>0.69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1.83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1.31</v>
      </c>
      <c r="L25" s="216">
        <v>4.03</v>
      </c>
      <c r="M25" s="216">
        <v>1.1200000000000001</v>
      </c>
      <c r="N25" s="216">
        <v>1.25</v>
      </c>
      <c r="O25" s="216">
        <v>1.39</v>
      </c>
      <c r="P25" s="216">
        <v>2.29</v>
      </c>
      <c r="Q25" s="216">
        <v>0.18</v>
      </c>
      <c r="R25" s="216">
        <v>0.56000000000000005</v>
      </c>
      <c r="S25" s="216">
        <v>0.28000000000000003</v>
      </c>
      <c r="T25" s="216">
        <v>0.69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1.83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1.31</v>
      </c>
      <c r="L26" s="216">
        <v>4.03</v>
      </c>
      <c r="M26" s="216">
        <v>1.1200000000000001</v>
      </c>
      <c r="N26" s="216">
        <v>1.25</v>
      </c>
      <c r="O26" s="216">
        <v>1.39</v>
      </c>
      <c r="P26" s="216">
        <v>2.29</v>
      </c>
      <c r="Q26" s="216">
        <v>0.18</v>
      </c>
      <c r="R26" s="216">
        <v>0.56000000000000005</v>
      </c>
      <c r="S26" s="216">
        <v>0.28000000000000003</v>
      </c>
      <c r="T26" s="216">
        <v>0.69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1.83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1.31</v>
      </c>
      <c r="L27" s="216">
        <v>4.03</v>
      </c>
      <c r="M27" s="216">
        <v>1.1200000000000001</v>
      </c>
      <c r="N27" s="216">
        <v>1.25</v>
      </c>
      <c r="O27" s="216">
        <v>1.39</v>
      </c>
      <c r="P27" s="216">
        <v>2.29</v>
      </c>
      <c r="Q27" s="216">
        <v>0.18</v>
      </c>
      <c r="R27" s="216">
        <v>0.56000000000000005</v>
      </c>
      <c r="S27" s="216">
        <v>0.28000000000000003</v>
      </c>
      <c r="T27" s="216">
        <v>0.69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1.83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1.31</v>
      </c>
      <c r="L28" s="216">
        <v>4.03</v>
      </c>
      <c r="M28" s="216">
        <v>1.1200000000000001</v>
      </c>
      <c r="N28" s="216">
        <v>1.25</v>
      </c>
      <c r="O28" s="216">
        <v>1.39</v>
      </c>
      <c r="P28" s="216">
        <v>2.29</v>
      </c>
      <c r="Q28" s="216">
        <v>0.18</v>
      </c>
      <c r="R28" s="216">
        <v>0.56000000000000005</v>
      </c>
      <c r="S28" s="216">
        <v>0.28000000000000003</v>
      </c>
      <c r="T28" s="216">
        <v>0.69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1.83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1.31</v>
      </c>
      <c r="L29" s="216">
        <v>4.03</v>
      </c>
      <c r="M29" s="216">
        <v>1.1200000000000001</v>
      </c>
      <c r="N29" s="216">
        <v>1.25</v>
      </c>
      <c r="O29" s="216">
        <v>1.39</v>
      </c>
      <c r="P29" s="216">
        <v>2.29</v>
      </c>
      <c r="Q29" s="216">
        <v>0.18</v>
      </c>
      <c r="R29" s="216">
        <v>0.56000000000000005</v>
      </c>
      <c r="S29" s="216">
        <v>0.28000000000000003</v>
      </c>
      <c r="T29" s="216">
        <v>0.69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1.83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1.31</v>
      </c>
      <c r="L30" s="216">
        <v>4.03</v>
      </c>
      <c r="M30" s="216">
        <v>1.1200000000000001</v>
      </c>
      <c r="N30" s="216">
        <v>1.25</v>
      </c>
      <c r="O30" s="216">
        <v>1.39</v>
      </c>
      <c r="P30" s="216">
        <v>2.29</v>
      </c>
      <c r="Q30" s="216">
        <v>0.18</v>
      </c>
      <c r="R30" s="216">
        <v>0.56000000000000005</v>
      </c>
      <c r="S30" s="216">
        <v>0.28000000000000003</v>
      </c>
      <c r="T30" s="216">
        <v>0.69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1.83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1.26</v>
      </c>
      <c r="L31" s="216">
        <v>4.03</v>
      </c>
      <c r="M31" s="216">
        <v>1.1200000000000001</v>
      </c>
      <c r="N31" s="216">
        <v>1.25</v>
      </c>
      <c r="O31" s="216">
        <v>1.39</v>
      </c>
      <c r="P31" s="216">
        <v>2.29</v>
      </c>
      <c r="Q31" s="216">
        <v>0.18</v>
      </c>
      <c r="R31" s="216">
        <v>0.56000000000000005</v>
      </c>
      <c r="S31" s="216">
        <v>0.28000000000000003</v>
      </c>
      <c r="T31" s="216">
        <v>0.69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1.1499999999999999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1.31</v>
      </c>
      <c r="L32" s="216">
        <v>4.03</v>
      </c>
      <c r="M32" s="216">
        <v>1.1200000000000001</v>
      </c>
      <c r="N32" s="216">
        <v>1.25</v>
      </c>
      <c r="O32" s="216">
        <v>1.39</v>
      </c>
      <c r="P32" s="216">
        <v>2.29</v>
      </c>
      <c r="Q32" s="216">
        <v>0.17</v>
      </c>
      <c r="R32" s="216">
        <v>0.56000000000000005</v>
      </c>
      <c r="S32" s="216">
        <v>0.28000000000000003</v>
      </c>
      <c r="T32" s="216">
        <v>0.69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1.83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1.26</v>
      </c>
      <c r="L33" s="216">
        <v>4.03</v>
      </c>
      <c r="M33" s="216">
        <v>1.1200000000000001</v>
      </c>
      <c r="N33" s="216">
        <v>1.25</v>
      </c>
      <c r="O33" s="216">
        <v>1.39</v>
      </c>
      <c r="P33" s="216">
        <v>2.29</v>
      </c>
      <c r="Q33" s="216">
        <v>0.18</v>
      </c>
      <c r="R33" s="216">
        <v>0.56000000000000005</v>
      </c>
      <c r="S33" s="216">
        <v>0.28999999999999998</v>
      </c>
      <c r="T33" s="216">
        <v>0.72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1.83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1.26</v>
      </c>
      <c r="L34" s="216">
        <v>4.03</v>
      </c>
      <c r="M34" s="216">
        <v>1.1200000000000001</v>
      </c>
      <c r="N34" s="216">
        <v>1.25</v>
      </c>
      <c r="O34" s="216">
        <v>1.39</v>
      </c>
      <c r="P34" s="216">
        <v>2.29</v>
      </c>
      <c r="Q34" s="216">
        <v>0.18</v>
      </c>
      <c r="R34" s="216">
        <v>0.56000000000000005</v>
      </c>
      <c r="S34" s="216">
        <v>0.28999999999999998</v>
      </c>
      <c r="T34" s="216">
        <v>0.72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1.83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1.26</v>
      </c>
      <c r="L35" s="216">
        <v>4.04</v>
      </c>
      <c r="M35" s="216">
        <v>1.1200000000000001</v>
      </c>
      <c r="N35" s="216">
        <v>1.25</v>
      </c>
      <c r="O35" s="216">
        <v>1.39</v>
      </c>
      <c r="P35" s="216">
        <v>2.29</v>
      </c>
      <c r="Q35" s="216">
        <v>0.17</v>
      </c>
      <c r="R35" s="216">
        <v>0.56000000000000005</v>
      </c>
      <c r="S35" s="216">
        <v>0.28999999999999998</v>
      </c>
      <c r="T35" s="216">
        <v>0.72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1.83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1.26</v>
      </c>
      <c r="L36" s="216">
        <v>4.03</v>
      </c>
      <c r="M36" s="216">
        <v>1.1200000000000001</v>
      </c>
      <c r="N36" s="216">
        <v>1.25</v>
      </c>
      <c r="O36" s="216">
        <v>1.39</v>
      </c>
      <c r="P36" s="216">
        <v>2.29</v>
      </c>
      <c r="Q36" s="216">
        <v>0.17</v>
      </c>
      <c r="R36" s="216">
        <v>0.56000000000000005</v>
      </c>
      <c r="S36" s="216">
        <v>0.28999999999999998</v>
      </c>
      <c r="T36" s="216">
        <v>0.72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1.83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1.26</v>
      </c>
      <c r="L37" s="216">
        <v>4.03</v>
      </c>
      <c r="M37" s="216">
        <v>1.1200000000000001</v>
      </c>
      <c r="N37" s="216">
        <v>1.25</v>
      </c>
      <c r="O37" s="216">
        <v>1.39</v>
      </c>
      <c r="P37" s="216">
        <v>2.29</v>
      </c>
      <c r="Q37" s="216">
        <v>0.17</v>
      </c>
      <c r="R37" s="216">
        <v>0.56000000000000005</v>
      </c>
      <c r="S37" s="216">
        <v>0.28999999999999998</v>
      </c>
      <c r="T37" s="216">
        <v>0.72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1.78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1.3</v>
      </c>
      <c r="L38" s="216">
        <v>4.03</v>
      </c>
      <c r="M38" s="216">
        <v>1.1200000000000001</v>
      </c>
      <c r="N38" s="216">
        <v>1.25</v>
      </c>
      <c r="O38" s="216">
        <v>1.39</v>
      </c>
      <c r="P38" s="216">
        <v>2.29</v>
      </c>
      <c r="Q38" s="216">
        <v>0.17</v>
      </c>
      <c r="R38" s="216">
        <v>0.56000000000000005</v>
      </c>
      <c r="S38" s="216">
        <v>0.28999999999999998</v>
      </c>
      <c r="T38" s="216">
        <v>0.72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1.78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1.3</v>
      </c>
      <c r="L39" s="216">
        <v>4.03</v>
      </c>
      <c r="M39" s="216">
        <v>1.1200000000000001</v>
      </c>
      <c r="N39" s="216">
        <v>1.25</v>
      </c>
      <c r="O39" s="216">
        <v>1.39</v>
      </c>
      <c r="P39" s="216">
        <v>2.29</v>
      </c>
      <c r="Q39" s="216">
        <v>0.18</v>
      </c>
      <c r="R39" s="216">
        <v>0.56000000000000005</v>
      </c>
      <c r="S39" s="216">
        <v>0.28999999999999998</v>
      </c>
      <c r="T39" s="216">
        <v>0.72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1.78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1.31</v>
      </c>
      <c r="L40" s="216">
        <v>4.03</v>
      </c>
      <c r="M40" s="216">
        <v>1.1200000000000001</v>
      </c>
      <c r="N40" s="216">
        <v>1.25</v>
      </c>
      <c r="O40" s="216">
        <v>1.39</v>
      </c>
      <c r="P40" s="216">
        <v>2.29</v>
      </c>
      <c r="Q40" s="216">
        <v>0.18</v>
      </c>
      <c r="R40" s="216">
        <v>0.56000000000000005</v>
      </c>
      <c r="S40" s="216">
        <v>0.28999999999999998</v>
      </c>
      <c r="T40" s="216">
        <v>0.72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1.78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1.31</v>
      </c>
      <c r="L41" s="216">
        <v>4.03</v>
      </c>
      <c r="M41" s="216">
        <v>1.1200000000000001</v>
      </c>
      <c r="N41" s="216">
        <v>1.25</v>
      </c>
      <c r="O41" s="216">
        <v>1.39</v>
      </c>
      <c r="P41" s="216">
        <v>2.29</v>
      </c>
      <c r="Q41" s="216">
        <v>0.18</v>
      </c>
      <c r="R41" s="216">
        <v>0.56000000000000005</v>
      </c>
      <c r="S41" s="216">
        <v>0.28999999999999998</v>
      </c>
      <c r="T41" s="216">
        <v>0.72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1.78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1.31</v>
      </c>
      <c r="L42" s="216">
        <v>4.03</v>
      </c>
      <c r="M42" s="216">
        <v>1.1200000000000001</v>
      </c>
      <c r="N42" s="216">
        <v>1.25</v>
      </c>
      <c r="O42" s="216">
        <v>1.39</v>
      </c>
      <c r="P42" s="216">
        <v>2.29</v>
      </c>
      <c r="Q42" s="216">
        <v>0.18</v>
      </c>
      <c r="R42" s="216">
        <v>0.56000000000000005</v>
      </c>
      <c r="S42" s="216">
        <v>0.28999999999999998</v>
      </c>
      <c r="T42" s="216">
        <v>0.72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1.73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1.31</v>
      </c>
      <c r="L43" s="216">
        <v>4.03</v>
      </c>
      <c r="M43" s="216">
        <v>1.1200000000000001</v>
      </c>
      <c r="N43" s="216">
        <v>1.25</v>
      </c>
      <c r="O43" s="216">
        <v>1.39</v>
      </c>
      <c r="P43" s="216">
        <v>2.29</v>
      </c>
      <c r="Q43" s="216">
        <v>0.18</v>
      </c>
      <c r="R43" s="216">
        <v>0.56000000000000005</v>
      </c>
      <c r="S43" s="216">
        <v>0.28999999999999998</v>
      </c>
      <c r="T43" s="216">
        <v>0.72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1.73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1.31</v>
      </c>
      <c r="L44" s="216">
        <v>4.03</v>
      </c>
      <c r="M44" s="216">
        <v>1.1200000000000001</v>
      </c>
      <c r="N44" s="216">
        <v>1.25</v>
      </c>
      <c r="O44" s="216">
        <v>1.39</v>
      </c>
      <c r="P44" s="216">
        <v>2.29</v>
      </c>
      <c r="Q44" s="216">
        <v>0.18</v>
      </c>
      <c r="R44" s="216">
        <v>0.56000000000000005</v>
      </c>
      <c r="S44" s="216">
        <v>0.28999999999999998</v>
      </c>
      <c r="T44" s="216">
        <v>0.72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1.73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1.31</v>
      </c>
      <c r="L45" s="216">
        <v>4.03</v>
      </c>
      <c r="M45" s="216">
        <v>1.1200000000000001</v>
      </c>
      <c r="N45" s="216">
        <v>1.25</v>
      </c>
      <c r="O45" s="216">
        <v>1.39</v>
      </c>
      <c r="P45" s="216">
        <v>2.29</v>
      </c>
      <c r="Q45" s="216">
        <v>0.18</v>
      </c>
      <c r="R45" s="216">
        <v>0.56000000000000005</v>
      </c>
      <c r="S45" s="216">
        <v>0.28999999999999998</v>
      </c>
      <c r="T45" s="216">
        <v>0.72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1.73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1.31</v>
      </c>
      <c r="L46" s="216">
        <v>4.03</v>
      </c>
      <c r="M46" s="216">
        <v>1.1200000000000001</v>
      </c>
      <c r="N46" s="216">
        <v>1.25</v>
      </c>
      <c r="O46" s="216">
        <v>1.39</v>
      </c>
      <c r="P46" s="216">
        <v>2.29</v>
      </c>
      <c r="Q46" s="216">
        <v>0.18</v>
      </c>
      <c r="R46" s="216">
        <v>0.56000000000000005</v>
      </c>
      <c r="S46" s="216">
        <v>0.28999999999999998</v>
      </c>
      <c r="T46" s="216">
        <v>0.72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1.72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1.26</v>
      </c>
      <c r="L47" s="216">
        <v>4.03</v>
      </c>
      <c r="M47" s="216">
        <v>1.1200000000000001</v>
      </c>
      <c r="N47" s="216">
        <v>1.25</v>
      </c>
      <c r="O47" s="216">
        <v>1.39</v>
      </c>
      <c r="P47" s="216">
        <v>2.29</v>
      </c>
      <c r="Q47" s="216">
        <v>0.17</v>
      </c>
      <c r="R47" s="216">
        <v>0.56000000000000005</v>
      </c>
      <c r="S47" s="216">
        <v>0.28000000000000003</v>
      </c>
      <c r="T47" s="216">
        <v>0.69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1.63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1.26</v>
      </c>
      <c r="L48" s="216">
        <v>4.03</v>
      </c>
      <c r="M48" s="216">
        <v>1.1200000000000001</v>
      </c>
      <c r="N48" s="216">
        <v>1.25</v>
      </c>
      <c r="O48" s="216">
        <v>1.39</v>
      </c>
      <c r="P48" s="216">
        <v>2.29</v>
      </c>
      <c r="Q48" s="216">
        <v>0.17</v>
      </c>
      <c r="R48" s="216">
        <v>0.56000000000000005</v>
      </c>
      <c r="S48" s="216">
        <v>0.28000000000000003</v>
      </c>
      <c r="T48" s="216">
        <v>0.69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1.63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1.31</v>
      </c>
      <c r="L49" s="216">
        <v>4.03</v>
      </c>
      <c r="M49" s="216">
        <v>1.1200000000000001</v>
      </c>
      <c r="N49" s="216">
        <v>1.25</v>
      </c>
      <c r="O49" s="216">
        <v>1.39</v>
      </c>
      <c r="P49" s="216">
        <v>2.29</v>
      </c>
      <c r="Q49" s="216">
        <v>0.17</v>
      </c>
      <c r="R49" s="216">
        <v>0.56000000000000005</v>
      </c>
      <c r="S49" s="216">
        <v>0.28000000000000003</v>
      </c>
      <c r="T49" s="216">
        <v>0.69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1.63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1.31</v>
      </c>
      <c r="L50" s="216">
        <v>4.03</v>
      </c>
      <c r="M50" s="216">
        <v>1.1200000000000001</v>
      </c>
      <c r="N50" s="216">
        <v>1.25</v>
      </c>
      <c r="O50" s="216">
        <v>1.39</v>
      </c>
      <c r="P50" s="216">
        <v>2.29</v>
      </c>
      <c r="Q50" s="216">
        <v>0.17</v>
      </c>
      <c r="R50" s="216">
        <v>0.56000000000000005</v>
      </c>
      <c r="S50" s="216">
        <v>0.28000000000000003</v>
      </c>
      <c r="T50" s="216">
        <v>0.69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1.63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1.31</v>
      </c>
      <c r="L51" s="216">
        <v>4.04</v>
      </c>
      <c r="M51" s="216">
        <v>1.1200000000000001</v>
      </c>
      <c r="N51" s="216">
        <v>1.25</v>
      </c>
      <c r="O51" s="216">
        <v>1.39</v>
      </c>
      <c r="P51" s="216">
        <v>2.29</v>
      </c>
      <c r="Q51" s="216">
        <v>0.17</v>
      </c>
      <c r="R51" s="216">
        <v>0.56000000000000005</v>
      </c>
      <c r="S51" s="216">
        <v>0.28999999999999998</v>
      </c>
      <c r="T51" s="216">
        <v>0.69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1.63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1.31</v>
      </c>
      <c r="L52" s="216">
        <v>4.04</v>
      </c>
      <c r="M52" s="216">
        <v>1.1200000000000001</v>
      </c>
      <c r="N52" s="216">
        <v>1.25</v>
      </c>
      <c r="O52" s="216">
        <v>1.39</v>
      </c>
      <c r="P52" s="216">
        <v>2.29</v>
      </c>
      <c r="Q52" s="216">
        <v>0.17</v>
      </c>
      <c r="R52" s="216">
        <v>0.56000000000000005</v>
      </c>
      <c r="S52" s="216">
        <v>0.28999999999999998</v>
      </c>
      <c r="T52" s="216">
        <v>0.69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1.03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1.3</v>
      </c>
      <c r="L53" s="216">
        <v>4.04</v>
      </c>
      <c r="M53" s="216">
        <v>1.1200000000000001</v>
      </c>
      <c r="N53" s="216">
        <v>1.25</v>
      </c>
      <c r="O53" s="216">
        <v>1.39</v>
      </c>
      <c r="P53" s="216">
        <v>2.29</v>
      </c>
      <c r="Q53" s="216">
        <v>0.17</v>
      </c>
      <c r="R53" s="216">
        <v>0.56000000000000005</v>
      </c>
      <c r="S53" s="216">
        <v>0.28999999999999998</v>
      </c>
      <c r="T53" s="216">
        <v>0.69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1.03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1.3</v>
      </c>
      <c r="L54" s="216">
        <v>4.04</v>
      </c>
      <c r="M54" s="216">
        <v>1.1200000000000001</v>
      </c>
      <c r="N54" s="216">
        <v>1.25</v>
      </c>
      <c r="O54" s="216">
        <v>1.39</v>
      </c>
      <c r="P54" s="216">
        <v>2.29</v>
      </c>
      <c r="Q54" s="216">
        <v>0.17</v>
      </c>
      <c r="R54" s="216">
        <v>0.56000000000000005</v>
      </c>
      <c r="S54" s="216">
        <v>0.28999999999999998</v>
      </c>
      <c r="T54" s="216">
        <v>0.69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1.03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1.3</v>
      </c>
      <c r="L55" s="216">
        <v>4.03</v>
      </c>
      <c r="M55" s="216">
        <v>1.1200000000000001</v>
      </c>
      <c r="N55" s="216">
        <v>1.25</v>
      </c>
      <c r="O55" s="216">
        <v>1.39</v>
      </c>
      <c r="P55" s="216">
        <v>2.29</v>
      </c>
      <c r="Q55" s="216">
        <v>0.17</v>
      </c>
      <c r="R55" s="216">
        <v>0.56000000000000005</v>
      </c>
      <c r="S55" s="216">
        <v>0.28999999999999998</v>
      </c>
      <c r="T55" s="216">
        <v>0.69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1.63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1.3</v>
      </c>
      <c r="L56" s="216">
        <v>4.03</v>
      </c>
      <c r="M56" s="216">
        <v>1.1200000000000001</v>
      </c>
      <c r="N56" s="216">
        <v>1.25</v>
      </c>
      <c r="O56" s="216">
        <v>1.39</v>
      </c>
      <c r="P56" s="216">
        <v>2.29</v>
      </c>
      <c r="Q56" s="216">
        <v>0.17</v>
      </c>
      <c r="R56" s="216">
        <v>0.56000000000000005</v>
      </c>
      <c r="S56" s="216">
        <v>0.28999999999999998</v>
      </c>
      <c r="T56" s="216">
        <v>0.69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1.63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1.3</v>
      </c>
      <c r="L57" s="216">
        <v>4.03</v>
      </c>
      <c r="M57" s="216">
        <v>1.1200000000000001</v>
      </c>
      <c r="N57" s="216">
        <v>1.25</v>
      </c>
      <c r="O57" s="216">
        <v>1.39</v>
      </c>
      <c r="P57" s="216">
        <v>2.29</v>
      </c>
      <c r="Q57" s="216">
        <v>0.17</v>
      </c>
      <c r="R57" s="216">
        <v>0.56000000000000005</v>
      </c>
      <c r="S57" s="216">
        <v>0.28999999999999998</v>
      </c>
      <c r="T57" s="216">
        <v>0.69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1.63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1.3</v>
      </c>
      <c r="L58" s="216">
        <v>4.03</v>
      </c>
      <c r="M58" s="216">
        <v>1.1200000000000001</v>
      </c>
      <c r="N58" s="216">
        <v>1.25</v>
      </c>
      <c r="O58" s="216">
        <v>1.39</v>
      </c>
      <c r="P58" s="216">
        <v>2.29</v>
      </c>
      <c r="Q58" s="216">
        <v>0.17</v>
      </c>
      <c r="R58" s="216">
        <v>0.56000000000000005</v>
      </c>
      <c r="S58" s="216">
        <v>0.28999999999999998</v>
      </c>
      <c r="T58" s="216">
        <v>0.69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1.63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1.29</v>
      </c>
      <c r="L59" s="216">
        <v>4.03</v>
      </c>
      <c r="M59" s="216">
        <v>1.1200000000000001</v>
      </c>
      <c r="N59" s="216">
        <v>1.25</v>
      </c>
      <c r="O59" s="216">
        <v>1.39</v>
      </c>
      <c r="P59" s="216">
        <v>2.29</v>
      </c>
      <c r="Q59" s="216">
        <v>0.17</v>
      </c>
      <c r="R59" s="216">
        <v>0.51</v>
      </c>
      <c r="S59" s="216">
        <v>0.28000000000000003</v>
      </c>
      <c r="T59" s="216">
        <v>0.69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1.63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-0.73</v>
      </c>
      <c r="AL59" s="216">
        <v>2.19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1.29</v>
      </c>
      <c r="L60" s="216">
        <v>4.03</v>
      </c>
      <c r="M60" s="216">
        <v>1.1200000000000001</v>
      </c>
      <c r="N60" s="216">
        <v>1.25</v>
      </c>
      <c r="O60" s="216">
        <v>1.39</v>
      </c>
      <c r="P60" s="216">
        <v>2.29</v>
      </c>
      <c r="Q60" s="216">
        <v>0.17</v>
      </c>
      <c r="R60" s="216">
        <v>0.56000000000000005</v>
      </c>
      <c r="S60" s="216">
        <v>0.28000000000000003</v>
      </c>
      <c r="T60" s="216">
        <v>0.69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1.53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-0.73</v>
      </c>
      <c r="AL60" s="216">
        <v>2.19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1.3</v>
      </c>
      <c r="L61" s="216">
        <v>4.03</v>
      </c>
      <c r="M61" s="216">
        <v>1.1200000000000001</v>
      </c>
      <c r="N61" s="216">
        <v>1.25</v>
      </c>
      <c r="O61" s="216">
        <v>1.39</v>
      </c>
      <c r="P61" s="216">
        <v>2.29</v>
      </c>
      <c r="Q61" s="216">
        <v>0.17</v>
      </c>
      <c r="R61" s="216">
        <v>0.56000000000000005</v>
      </c>
      <c r="S61" s="216">
        <v>0.28000000000000003</v>
      </c>
      <c r="T61" s="216">
        <v>0.69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1.58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-0.73</v>
      </c>
      <c r="AL61" s="216">
        <v>2.19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1.3</v>
      </c>
      <c r="L62" s="216">
        <v>4.03</v>
      </c>
      <c r="M62" s="216">
        <v>1.1200000000000001</v>
      </c>
      <c r="N62" s="216">
        <v>1.25</v>
      </c>
      <c r="O62" s="216">
        <v>1.39</v>
      </c>
      <c r="P62" s="216">
        <v>2.29</v>
      </c>
      <c r="Q62" s="216">
        <v>0.17</v>
      </c>
      <c r="R62" s="216">
        <v>0.56000000000000005</v>
      </c>
      <c r="S62" s="216">
        <v>0.28000000000000003</v>
      </c>
      <c r="T62" s="216">
        <v>0.69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1.58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-0.73</v>
      </c>
      <c r="AL62" s="216">
        <v>2.19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1.3</v>
      </c>
      <c r="L63" s="216">
        <v>4.03</v>
      </c>
      <c r="M63" s="216">
        <v>1.1200000000000001</v>
      </c>
      <c r="N63" s="216">
        <v>1.25</v>
      </c>
      <c r="O63" s="216">
        <v>1.39</v>
      </c>
      <c r="P63" s="216">
        <v>2.29</v>
      </c>
      <c r="Q63" s="216">
        <v>0.17</v>
      </c>
      <c r="R63" s="216">
        <v>0.56000000000000005</v>
      </c>
      <c r="S63" s="216">
        <v>0.28000000000000003</v>
      </c>
      <c r="T63" s="216">
        <v>0.69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1.58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-0.73</v>
      </c>
      <c r="AL63" s="216">
        <v>2.19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1.3</v>
      </c>
      <c r="L64" s="216">
        <v>4.03</v>
      </c>
      <c r="M64" s="216">
        <v>1.1200000000000001</v>
      </c>
      <c r="N64" s="216">
        <v>1.25</v>
      </c>
      <c r="O64" s="216">
        <v>1.39</v>
      </c>
      <c r="P64" s="216">
        <v>2.29</v>
      </c>
      <c r="Q64" s="216">
        <v>0.17</v>
      </c>
      <c r="R64" s="216">
        <v>0.56000000000000005</v>
      </c>
      <c r="S64" s="216">
        <v>0.28000000000000003</v>
      </c>
      <c r="T64" s="216">
        <v>0.69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1.58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-0.73</v>
      </c>
      <c r="AL64" s="216">
        <v>2.19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1.26</v>
      </c>
      <c r="L65" s="216">
        <v>4.03</v>
      </c>
      <c r="M65" s="216">
        <v>1.1200000000000001</v>
      </c>
      <c r="N65" s="216">
        <v>1.25</v>
      </c>
      <c r="O65" s="216">
        <v>1.39</v>
      </c>
      <c r="P65" s="216">
        <v>2.29</v>
      </c>
      <c r="Q65" s="216">
        <v>0.17</v>
      </c>
      <c r="R65" s="216">
        <v>0.56000000000000005</v>
      </c>
      <c r="S65" s="216">
        <v>0.28000000000000003</v>
      </c>
      <c r="T65" s="216">
        <v>0.69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1.58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-0.73</v>
      </c>
      <c r="AL65" s="216">
        <v>2.19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1.26</v>
      </c>
      <c r="L66" s="216">
        <v>4.03</v>
      </c>
      <c r="M66" s="216">
        <v>1.1200000000000001</v>
      </c>
      <c r="N66" s="216">
        <v>1.25</v>
      </c>
      <c r="O66" s="216">
        <v>1.39</v>
      </c>
      <c r="P66" s="216">
        <v>2.29</v>
      </c>
      <c r="Q66" s="216">
        <v>0.17</v>
      </c>
      <c r="R66" s="216">
        <v>0.56000000000000005</v>
      </c>
      <c r="S66" s="216">
        <v>0.28000000000000003</v>
      </c>
      <c r="T66" s="216">
        <v>0.69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1.58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-0.73</v>
      </c>
      <c r="AL66" s="216">
        <v>2.19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1.26</v>
      </c>
      <c r="L67" s="216">
        <v>4.03</v>
      </c>
      <c r="M67" s="216">
        <v>1.1200000000000001</v>
      </c>
      <c r="N67" s="216">
        <v>1.25</v>
      </c>
      <c r="O67" s="216">
        <v>1.39</v>
      </c>
      <c r="P67" s="216">
        <v>2.29</v>
      </c>
      <c r="Q67" s="216">
        <v>0.17</v>
      </c>
      <c r="R67" s="216">
        <v>0.56000000000000005</v>
      </c>
      <c r="S67" s="216">
        <v>0.28000000000000003</v>
      </c>
      <c r="T67" s="216">
        <v>0.69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1.58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-0.73</v>
      </c>
      <c r="AL67" s="216">
        <v>2.19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1.26</v>
      </c>
      <c r="L68" s="216">
        <v>4.03</v>
      </c>
      <c r="M68" s="216">
        <v>1.1200000000000001</v>
      </c>
      <c r="N68" s="216">
        <v>1.25</v>
      </c>
      <c r="O68" s="216">
        <v>1.39</v>
      </c>
      <c r="P68" s="216">
        <v>2.29</v>
      </c>
      <c r="Q68" s="216">
        <v>0.17</v>
      </c>
      <c r="R68" s="216">
        <v>0.56000000000000005</v>
      </c>
      <c r="S68" s="216">
        <v>0.28000000000000003</v>
      </c>
      <c r="T68" s="216">
        <v>0.69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1.58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-0.73</v>
      </c>
      <c r="AL68" s="216">
        <v>2.19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1.26</v>
      </c>
      <c r="L69" s="216">
        <v>4.03</v>
      </c>
      <c r="M69" s="216">
        <v>1.1200000000000001</v>
      </c>
      <c r="N69" s="216">
        <v>1.25</v>
      </c>
      <c r="O69" s="216">
        <v>1.39</v>
      </c>
      <c r="P69" s="216">
        <v>2.29</v>
      </c>
      <c r="Q69" s="216">
        <v>0.17</v>
      </c>
      <c r="R69" s="216">
        <v>0.56000000000000005</v>
      </c>
      <c r="S69" s="216">
        <v>0.28000000000000003</v>
      </c>
      <c r="T69" s="216">
        <v>0.69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1.58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-0.73</v>
      </c>
      <c r="AL69" s="216">
        <v>2.19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1.26</v>
      </c>
      <c r="L70" s="216">
        <v>4.03</v>
      </c>
      <c r="M70" s="216">
        <v>1.1200000000000001</v>
      </c>
      <c r="N70" s="216">
        <v>1.25</v>
      </c>
      <c r="O70" s="216">
        <v>1.39</v>
      </c>
      <c r="P70" s="216">
        <v>2.29</v>
      </c>
      <c r="Q70" s="216">
        <v>0.17</v>
      </c>
      <c r="R70" s="216">
        <v>0.56000000000000005</v>
      </c>
      <c r="S70" s="216">
        <v>0.28000000000000003</v>
      </c>
      <c r="T70" s="216">
        <v>0.69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1.58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-0.73</v>
      </c>
      <c r="AL70" s="216">
        <v>2.19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1.26</v>
      </c>
      <c r="L71" s="216">
        <v>4.03</v>
      </c>
      <c r="M71" s="216">
        <v>1.1200000000000001</v>
      </c>
      <c r="N71" s="216">
        <v>1.25</v>
      </c>
      <c r="O71" s="216">
        <v>1.39</v>
      </c>
      <c r="P71" s="216">
        <v>2.29</v>
      </c>
      <c r="Q71" s="216">
        <v>0.17</v>
      </c>
      <c r="R71" s="216">
        <v>0.56000000000000005</v>
      </c>
      <c r="S71" s="216">
        <v>0.28000000000000003</v>
      </c>
      <c r="T71" s="216">
        <v>0.69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1.58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-0.73</v>
      </c>
      <c r="AL71" s="216">
        <v>2.19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1.26</v>
      </c>
      <c r="L72" s="216">
        <v>4.03</v>
      </c>
      <c r="M72" s="216">
        <v>1.1200000000000001</v>
      </c>
      <c r="N72" s="216">
        <v>1.25</v>
      </c>
      <c r="O72" s="216">
        <v>1.39</v>
      </c>
      <c r="P72" s="216">
        <v>2.29</v>
      </c>
      <c r="Q72" s="216">
        <v>0.17</v>
      </c>
      <c r="R72" s="216">
        <v>0.56000000000000005</v>
      </c>
      <c r="S72" s="216">
        <v>0.28000000000000003</v>
      </c>
      <c r="T72" s="216">
        <v>0.69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1.68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-0.73</v>
      </c>
      <c r="AL72" s="216">
        <v>2.19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1.26</v>
      </c>
      <c r="L73" s="216">
        <v>4.03</v>
      </c>
      <c r="M73" s="216">
        <v>1.1200000000000001</v>
      </c>
      <c r="N73" s="216">
        <v>1.25</v>
      </c>
      <c r="O73" s="216">
        <v>1.39</v>
      </c>
      <c r="P73" s="216">
        <v>2.29</v>
      </c>
      <c r="Q73" s="216">
        <v>0.17</v>
      </c>
      <c r="R73" s="216">
        <v>0.56000000000000005</v>
      </c>
      <c r="S73" s="216">
        <v>0.28000000000000003</v>
      </c>
      <c r="T73" s="216">
        <v>0.69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1.68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-0.73</v>
      </c>
      <c r="AL73" s="216">
        <v>2.19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1.31</v>
      </c>
      <c r="L74" s="216">
        <v>4.03</v>
      </c>
      <c r="M74" s="216">
        <v>1.1200000000000001</v>
      </c>
      <c r="N74" s="216">
        <v>1.25</v>
      </c>
      <c r="O74" s="216">
        <v>1.39</v>
      </c>
      <c r="P74" s="216">
        <v>2.29</v>
      </c>
      <c r="Q74" s="216">
        <v>0.14000000000000001</v>
      </c>
      <c r="R74" s="216">
        <v>0.56000000000000005</v>
      </c>
      <c r="S74" s="216">
        <v>0.28000000000000003</v>
      </c>
      <c r="T74" s="216">
        <v>0.69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1.68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-0.73</v>
      </c>
      <c r="AL74" s="216">
        <v>2.19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1.31</v>
      </c>
      <c r="L75" s="216">
        <v>4.03</v>
      </c>
      <c r="M75" s="216">
        <v>1.1200000000000001</v>
      </c>
      <c r="N75" s="216">
        <v>1.25</v>
      </c>
      <c r="O75" s="216">
        <v>1.39</v>
      </c>
      <c r="P75" s="216">
        <v>2.29</v>
      </c>
      <c r="Q75" s="216">
        <v>0.17</v>
      </c>
      <c r="R75" s="216">
        <v>0.41</v>
      </c>
      <c r="S75" s="216">
        <v>0.28000000000000003</v>
      </c>
      <c r="T75" s="216">
        <v>0.69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1.68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-0.73</v>
      </c>
      <c r="AL75" s="216">
        <v>2.19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1.31</v>
      </c>
      <c r="L76" s="216">
        <v>4.03</v>
      </c>
      <c r="M76" s="216">
        <v>1.1200000000000001</v>
      </c>
      <c r="N76" s="216">
        <v>1.25</v>
      </c>
      <c r="O76" s="216">
        <v>1.39</v>
      </c>
      <c r="P76" s="216">
        <v>2.29</v>
      </c>
      <c r="Q76" s="216">
        <v>0.17</v>
      </c>
      <c r="R76" s="216">
        <v>0.41</v>
      </c>
      <c r="S76" s="216">
        <v>0.28000000000000003</v>
      </c>
      <c r="T76" s="216">
        <v>0.69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1.68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-0.73</v>
      </c>
      <c r="AL76" s="216">
        <v>2.19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1.31</v>
      </c>
      <c r="L77" s="216">
        <v>4.03</v>
      </c>
      <c r="M77" s="216">
        <v>1.1200000000000001</v>
      </c>
      <c r="N77" s="216">
        <v>1.25</v>
      </c>
      <c r="O77" s="216">
        <v>1.39</v>
      </c>
      <c r="P77" s="216">
        <v>2.29</v>
      </c>
      <c r="Q77" s="216">
        <v>0.17</v>
      </c>
      <c r="R77" s="216">
        <v>0.41</v>
      </c>
      <c r="S77" s="216">
        <v>0.28000000000000003</v>
      </c>
      <c r="T77" s="216">
        <v>0.69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1.68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-0.73</v>
      </c>
      <c r="AL77" s="216">
        <v>2.19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1.31</v>
      </c>
      <c r="L78" s="216">
        <v>4.03</v>
      </c>
      <c r="M78" s="216">
        <v>1.1200000000000001</v>
      </c>
      <c r="N78" s="216">
        <v>1.25</v>
      </c>
      <c r="O78" s="216">
        <v>1.39</v>
      </c>
      <c r="P78" s="216">
        <v>2.29</v>
      </c>
      <c r="Q78" s="216">
        <v>0.17</v>
      </c>
      <c r="R78" s="216">
        <v>0.41</v>
      </c>
      <c r="S78" s="216">
        <v>0.28000000000000003</v>
      </c>
      <c r="T78" s="216">
        <v>0.69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1.68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-0.73</v>
      </c>
      <c r="AL78" s="216">
        <v>2.19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1.31</v>
      </c>
      <c r="L79" s="216">
        <v>4.03</v>
      </c>
      <c r="M79" s="216">
        <v>1.1200000000000001</v>
      </c>
      <c r="N79" s="216">
        <v>1.25</v>
      </c>
      <c r="O79" s="216">
        <v>1.39</v>
      </c>
      <c r="P79" s="216">
        <v>2.29</v>
      </c>
      <c r="Q79" s="216">
        <v>0.17</v>
      </c>
      <c r="R79" s="216">
        <v>0.41</v>
      </c>
      <c r="S79" s="216">
        <v>0.28000000000000003</v>
      </c>
      <c r="T79" s="216">
        <v>0.69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1.68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-0.73</v>
      </c>
      <c r="AL79" s="216">
        <v>2.19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1.31</v>
      </c>
      <c r="L80" s="216">
        <v>4.03</v>
      </c>
      <c r="M80" s="216">
        <v>1.1200000000000001</v>
      </c>
      <c r="N80" s="216">
        <v>1.25</v>
      </c>
      <c r="O80" s="216">
        <v>1.39</v>
      </c>
      <c r="P80" s="216">
        <v>2.29</v>
      </c>
      <c r="Q80" s="216">
        <v>0.17</v>
      </c>
      <c r="R80" s="216">
        <v>0.41</v>
      </c>
      <c r="S80" s="216">
        <v>0.28000000000000003</v>
      </c>
      <c r="T80" s="216">
        <v>0.69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1.68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-0.73</v>
      </c>
      <c r="AL80" s="216">
        <v>2.19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1.31</v>
      </c>
      <c r="L81" s="216">
        <v>4.03</v>
      </c>
      <c r="M81" s="216">
        <v>1.1200000000000001</v>
      </c>
      <c r="N81" s="216">
        <v>1.25</v>
      </c>
      <c r="O81" s="216">
        <v>1.39</v>
      </c>
      <c r="P81" s="216">
        <v>2.29</v>
      </c>
      <c r="Q81" s="216">
        <v>0.17</v>
      </c>
      <c r="R81" s="216">
        <v>0.41</v>
      </c>
      <c r="S81" s="216">
        <v>0.28000000000000003</v>
      </c>
      <c r="T81" s="216">
        <v>0.69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1.68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-0.73</v>
      </c>
      <c r="AL81" s="216">
        <v>2.19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1.31</v>
      </c>
      <c r="L82" s="216">
        <v>4.03</v>
      </c>
      <c r="M82" s="216">
        <v>1.1200000000000001</v>
      </c>
      <c r="N82" s="216">
        <v>1.25</v>
      </c>
      <c r="O82" s="216">
        <v>1.39</v>
      </c>
      <c r="P82" s="216">
        <v>2.29</v>
      </c>
      <c r="Q82" s="216">
        <v>0.17</v>
      </c>
      <c r="R82" s="216">
        <v>0.41</v>
      </c>
      <c r="S82" s="216">
        <v>0.28000000000000003</v>
      </c>
      <c r="T82" s="216">
        <v>0.69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1.68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-0.73</v>
      </c>
      <c r="AL82" s="216">
        <v>2.19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1.31</v>
      </c>
      <c r="L83" s="216">
        <v>4.03</v>
      </c>
      <c r="M83" s="216">
        <v>1.1200000000000001</v>
      </c>
      <c r="N83" s="216">
        <v>1.25</v>
      </c>
      <c r="O83" s="216">
        <v>1.39</v>
      </c>
      <c r="P83" s="216">
        <v>2.29</v>
      </c>
      <c r="Q83" s="216">
        <v>0.17</v>
      </c>
      <c r="R83" s="216">
        <v>0.41</v>
      </c>
      <c r="S83" s="216">
        <v>0.28000000000000003</v>
      </c>
      <c r="T83" s="216">
        <v>0.69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1.68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-0.73</v>
      </c>
      <c r="AL83" s="216">
        <v>2.19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1.26</v>
      </c>
      <c r="L84" s="216">
        <v>4.03</v>
      </c>
      <c r="M84" s="216">
        <v>1.1200000000000001</v>
      </c>
      <c r="N84" s="216">
        <v>1.25</v>
      </c>
      <c r="O84" s="216">
        <v>1.39</v>
      </c>
      <c r="P84" s="216">
        <v>2.29</v>
      </c>
      <c r="Q84" s="216">
        <v>0.17</v>
      </c>
      <c r="R84" s="216">
        <v>0.41</v>
      </c>
      <c r="S84" s="216">
        <v>0.28000000000000003</v>
      </c>
      <c r="T84" s="216">
        <v>0.69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1.68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-0.73</v>
      </c>
      <c r="AL84" s="216">
        <v>2.19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1.26</v>
      </c>
      <c r="L85" s="216">
        <v>4.03</v>
      </c>
      <c r="M85" s="216">
        <v>1.1200000000000001</v>
      </c>
      <c r="N85" s="216">
        <v>1.25</v>
      </c>
      <c r="O85" s="216">
        <v>1.39</v>
      </c>
      <c r="P85" s="216">
        <v>2.29</v>
      </c>
      <c r="Q85" s="216">
        <v>0.17</v>
      </c>
      <c r="R85" s="216">
        <v>0.56000000000000005</v>
      </c>
      <c r="S85" s="216">
        <v>0.28000000000000003</v>
      </c>
      <c r="T85" s="216">
        <v>0.69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1.68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-0.73</v>
      </c>
      <c r="AL85" s="216">
        <v>2.19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1.26</v>
      </c>
      <c r="L86" s="216">
        <v>4.03</v>
      </c>
      <c r="M86" s="216">
        <v>1.1200000000000001</v>
      </c>
      <c r="N86" s="216">
        <v>1.25</v>
      </c>
      <c r="O86" s="216">
        <v>1.39</v>
      </c>
      <c r="P86" s="216">
        <v>2.29</v>
      </c>
      <c r="Q86" s="216">
        <v>0.17</v>
      </c>
      <c r="R86" s="216">
        <v>0.56000000000000005</v>
      </c>
      <c r="S86" s="216">
        <v>0.28000000000000003</v>
      </c>
      <c r="T86" s="216">
        <v>0.69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1.68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-0.73</v>
      </c>
      <c r="AL86" s="216">
        <v>2.19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1.26</v>
      </c>
      <c r="L87" s="216">
        <v>4.03</v>
      </c>
      <c r="M87" s="216">
        <v>1.1200000000000001</v>
      </c>
      <c r="N87" s="216">
        <v>1.25</v>
      </c>
      <c r="O87" s="216">
        <v>1.39</v>
      </c>
      <c r="P87" s="216">
        <v>2.29</v>
      </c>
      <c r="Q87" s="216">
        <v>0.17</v>
      </c>
      <c r="R87" s="216">
        <v>0.56000000000000005</v>
      </c>
      <c r="S87" s="216">
        <v>0.28000000000000003</v>
      </c>
      <c r="T87" s="216">
        <v>0.69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1.68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-0.73</v>
      </c>
      <c r="AL87" s="216">
        <v>2.19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1.26</v>
      </c>
      <c r="L88" s="216">
        <v>4.03</v>
      </c>
      <c r="M88" s="216">
        <v>1.1200000000000001</v>
      </c>
      <c r="N88" s="216">
        <v>1.25</v>
      </c>
      <c r="O88" s="216">
        <v>1.39</v>
      </c>
      <c r="P88" s="216">
        <v>2.29</v>
      </c>
      <c r="Q88" s="216">
        <v>0.17</v>
      </c>
      <c r="R88" s="216">
        <v>0.56000000000000005</v>
      </c>
      <c r="S88" s="216">
        <v>0.28000000000000003</v>
      </c>
      <c r="T88" s="216">
        <v>0.69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1.68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-0.73</v>
      </c>
      <c r="AL88" s="216">
        <v>2.19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1.26</v>
      </c>
      <c r="L89" s="216">
        <v>4.03</v>
      </c>
      <c r="M89" s="216">
        <v>1.1200000000000001</v>
      </c>
      <c r="N89" s="216">
        <v>1.25</v>
      </c>
      <c r="O89" s="216">
        <v>1.39</v>
      </c>
      <c r="P89" s="216">
        <v>2.29</v>
      </c>
      <c r="Q89" s="216">
        <v>0.17</v>
      </c>
      <c r="R89" s="216">
        <v>0.56000000000000005</v>
      </c>
      <c r="S89" s="216">
        <v>0.28000000000000003</v>
      </c>
      <c r="T89" s="216">
        <v>0.69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1.68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-0.73</v>
      </c>
      <c r="AL89" s="216">
        <v>2.19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1.26</v>
      </c>
      <c r="L90" s="216">
        <v>4.03</v>
      </c>
      <c r="M90" s="216">
        <v>1.1200000000000001</v>
      </c>
      <c r="N90" s="216">
        <v>1.25</v>
      </c>
      <c r="O90" s="216">
        <v>1.39</v>
      </c>
      <c r="P90" s="216">
        <v>2.29</v>
      </c>
      <c r="Q90" s="216">
        <v>0.17</v>
      </c>
      <c r="R90" s="216">
        <v>0.56000000000000005</v>
      </c>
      <c r="S90" s="216">
        <v>0.28000000000000003</v>
      </c>
      <c r="T90" s="216">
        <v>0.69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1.73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-0.73</v>
      </c>
      <c r="AL90" s="216">
        <v>2.19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1.26</v>
      </c>
      <c r="L91" s="216">
        <v>4.03</v>
      </c>
      <c r="M91" s="216">
        <v>1.1200000000000001</v>
      </c>
      <c r="N91" s="216">
        <v>1.25</v>
      </c>
      <c r="O91" s="216">
        <v>1.39</v>
      </c>
      <c r="P91" s="216">
        <v>2.29</v>
      </c>
      <c r="Q91" s="216">
        <v>0.17</v>
      </c>
      <c r="R91" s="216">
        <v>0.56000000000000005</v>
      </c>
      <c r="S91" s="216">
        <v>0.28000000000000003</v>
      </c>
      <c r="T91" s="216">
        <v>0.69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1.73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-0.73</v>
      </c>
      <c r="AL91" s="216">
        <v>2.19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1.26</v>
      </c>
      <c r="L92" s="216">
        <v>4.03</v>
      </c>
      <c r="M92" s="216">
        <v>1.1200000000000001</v>
      </c>
      <c r="N92" s="216">
        <v>1.25</v>
      </c>
      <c r="O92" s="216">
        <v>1.39</v>
      </c>
      <c r="P92" s="216">
        <v>2.29</v>
      </c>
      <c r="Q92" s="216">
        <v>0.17</v>
      </c>
      <c r="R92" s="216">
        <v>0.56000000000000005</v>
      </c>
      <c r="S92" s="216">
        <v>0.28000000000000003</v>
      </c>
      <c r="T92" s="216">
        <v>0.69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1.73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-0.73</v>
      </c>
      <c r="AL92" s="216">
        <v>2.19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1.26</v>
      </c>
      <c r="L93" s="216">
        <v>4.03</v>
      </c>
      <c r="M93" s="216">
        <v>1.1200000000000001</v>
      </c>
      <c r="N93" s="216">
        <v>1.25</v>
      </c>
      <c r="O93" s="216">
        <v>1.39</v>
      </c>
      <c r="P93" s="216">
        <v>2.29</v>
      </c>
      <c r="Q93" s="216">
        <v>0.17</v>
      </c>
      <c r="R93" s="216">
        <v>0.56000000000000005</v>
      </c>
      <c r="S93" s="216">
        <v>0.28000000000000003</v>
      </c>
      <c r="T93" s="216">
        <v>0.69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1.73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-0.73</v>
      </c>
      <c r="AL93" s="216">
        <v>2.19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1.26</v>
      </c>
      <c r="L94" s="216">
        <v>4.03</v>
      </c>
      <c r="M94" s="216">
        <v>1.1200000000000001</v>
      </c>
      <c r="N94" s="216">
        <v>1.25</v>
      </c>
      <c r="O94" s="216">
        <v>1.39</v>
      </c>
      <c r="P94" s="216">
        <v>2.29</v>
      </c>
      <c r="Q94" s="216">
        <v>0.17</v>
      </c>
      <c r="R94" s="216">
        <v>0.56000000000000005</v>
      </c>
      <c r="S94" s="216">
        <v>0.28000000000000003</v>
      </c>
      <c r="T94" s="216">
        <v>0.69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1.03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-0.73</v>
      </c>
      <c r="AL94" s="216">
        <v>2.19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1.26</v>
      </c>
      <c r="L95" s="216">
        <v>4.03</v>
      </c>
      <c r="M95" s="216">
        <v>1.1200000000000001</v>
      </c>
      <c r="N95" s="216">
        <v>1.25</v>
      </c>
      <c r="O95" s="216">
        <v>1.39</v>
      </c>
      <c r="P95" s="216">
        <v>2.29</v>
      </c>
      <c r="Q95" s="216">
        <v>0.17</v>
      </c>
      <c r="R95" s="216">
        <v>0.56000000000000005</v>
      </c>
      <c r="S95" s="216">
        <v>0.28000000000000003</v>
      </c>
      <c r="T95" s="216">
        <v>0.69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1.03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-0.73</v>
      </c>
      <c r="AL95" s="216">
        <v>2.19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1.26</v>
      </c>
      <c r="L96" s="216">
        <v>4.03</v>
      </c>
      <c r="M96" s="216">
        <v>1.1200000000000001</v>
      </c>
      <c r="N96" s="216">
        <v>1.25</v>
      </c>
      <c r="O96" s="216">
        <v>1.39</v>
      </c>
      <c r="P96" s="216">
        <v>2.29</v>
      </c>
      <c r="Q96" s="216">
        <v>0.17</v>
      </c>
      <c r="R96" s="216">
        <v>0.56000000000000005</v>
      </c>
      <c r="S96" s="216">
        <v>0.28000000000000003</v>
      </c>
      <c r="T96" s="216">
        <v>0.69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1.03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-0.73</v>
      </c>
      <c r="AL96" s="216">
        <v>2.19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1.26</v>
      </c>
      <c r="L97" s="216">
        <v>4.03</v>
      </c>
      <c r="M97" s="216">
        <v>1.1200000000000001</v>
      </c>
      <c r="N97" s="216">
        <v>1.25</v>
      </c>
      <c r="O97" s="216">
        <v>1.39</v>
      </c>
      <c r="P97" s="216">
        <v>2.29</v>
      </c>
      <c r="Q97" s="216">
        <v>0.17</v>
      </c>
      <c r="R97" s="216">
        <v>0.56000000000000005</v>
      </c>
      <c r="S97" s="216">
        <v>0.28000000000000003</v>
      </c>
      <c r="T97" s="216">
        <v>0.69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1.03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-0.73</v>
      </c>
      <c r="AL97" s="216">
        <v>2.19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1.26</v>
      </c>
      <c r="L98" s="216">
        <v>4.03</v>
      </c>
      <c r="M98" s="216">
        <v>1.1200000000000001</v>
      </c>
      <c r="N98" s="216">
        <v>1.25</v>
      </c>
      <c r="O98" s="216">
        <v>1.39</v>
      </c>
      <c r="P98" s="216">
        <v>2.29</v>
      </c>
      <c r="Q98" s="216">
        <v>0.17</v>
      </c>
      <c r="R98" s="216">
        <v>0.56000000000000005</v>
      </c>
      <c r="S98" s="216">
        <v>0.28000000000000003</v>
      </c>
      <c r="T98" s="216">
        <v>0.69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1.03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-0.73</v>
      </c>
      <c r="AL98" s="216">
        <v>2.19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3.095000000000003E-2</v>
      </c>
      <c r="L99">
        <f t="shared" si="0"/>
        <v>9.6732499999999777E-2</v>
      </c>
      <c r="M99">
        <f t="shared" si="0"/>
        <v>2.6880000000000032E-2</v>
      </c>
      <c r="N99">
        <f t="shared" si="0"/>
        <v>0.03</v>
      </c>
      <c r="O99">
        <f t="shared" si="0"/>
        <v>3.3360000000000001E-2</v>
      </c>
      <c r="P99">
        <f t="shared" si="0"/>
        <v>5.495999999999996E-2</v>
      </c>
      <c r="Q99">
        <f t="shared" si="0"/>
        <v>4.0199999999999984E-3</v>
      </c>
      <c r="R99">
        <f t="shared" si="0"/>
        <v>1.3052500000000002E-2</v>
      </c>
      <c r="S99">
        <f t="shared" si="0"/>
        <v>6.7750000000000067E-3</v>
      </c>
      <c r="T99">
        <f t="shared" si="0"/>
        <v>1.6664999999999968E-2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3.99225E-2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-7.0200000000000028E-3</v>
      </c>
      <c r="AL99">
        <f t="shared" si="0"/>
        <v>2.1899999999999989E-2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8.8500000000000004E-4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4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-0.18</v>
      </c>
      <c r="AL59" s="216">
        <v>0.55000000000000004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-0.18</v>
      </c>
      <c r="AL60" s="216">
        <v>0.55000000000000004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-0.18</v>
      </c>
      <c r="AL61" s="216">
        <v>0.55000000000000004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-0.18</v>
      </c>
      <c r="AL62" s="216">
        <v>0.55000000000000004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-0.18</v>
      </c>
      <c r="AL63" s="216">
        <v>0.55000000000000004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-0.18</v>
      </c>
      <c r="AL64" s="216">
        <v>0.55000000000000004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-0.18</v>
      </c>
      <c r="AL65" s="216">
        <v>0.55000000000000004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-0.18</v>
      </c>
      <c r="AL66" s="216">
        <v>0.55000000000000004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-0.18</v>
      </c>
      <c r="AL67" s="216">
        <v>0.55000000000000004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-0.18</v>
      </c>
      <c r="AL68" s="216">
        <v>0.55000000000000004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-0.18</v>
      </c>
      <c r="AL69" s="216">
        <v>0.55000000000000004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-0.18</v>
      </c>
      <c r="AL70" s="216">
        <v>0.55000000000000004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-0.18</v>
      </c>
      <c r="AL71" s="216">
        <v>0.55000000000000004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-0.18</v>
      </c>
      <c r="AL72" s="216">
        <v>0.55000000000000004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-0.18</v>
      </c>
      <c r="AL73" s="216">
        <v>0.55000000000000004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-0.18</v>
      </c>
      <c r="AL74" s="216">
        <v>0.55000000000000004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-0.18</v>
      </c>
      <c r="AL75" s="216">
        <v>0.55000000000000004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-0.18</v>
      </c>
      <c r="AL76" s="216">
        <v>0.55000000000000004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-0.18</v>
      </c>
      <c r="AL77" s="216">
        <v>0.55000000000000004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-0.18</v>
      </c>
      <c r="AL78" s="216">
        <v>0.55000000000000004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-0.18</v>
      </c>
      <c r="AL79" s="216">
        <v>0.55000000000000004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-0.18</v>
      </c>
      <c r="AL80" s="216">
        <v>0.55000000000000004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-0.18</v>
      </c>
      <c r="AL81" s="216">
        <v>0.55000000000000004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-0.18</v>
      </c>
      <c r="AL82" s="216">
        <v>0.55000000000000004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-0.18</v>
      </c>
      <c r="AL83" s="216">
        <v>0.55000000000000004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-0.18</v>
      </c>
      <c r="AL84" s="216">
        <v>0.55000000000000004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-0.18</v>
      </c>
      <c r="AL85" s="216">
        <v>0.55000000000000004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-0.18</v>
      </c>
      <c r="AL86" s="216">
        <v>0.55000000000000004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-0.18</v>
      </c>
      <c r="AL87" s="216">
        <v>0.55000000000000004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-0.18</v>
      </c>
      <c r="AL88" s="216">
        <v>0.55000000000000004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-0.18</v>
      </c>
      <c r="AL89" s="216">
        <v>0.55000000000000004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-0.18</v>
      </c>
      <c r="AL90" s="216">
        <v>0.55000000000000004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-0.18</v>
      </c>
      <c r="AL91" s="216">
        <v>0.55000000000000004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-0.18</v>
      </c>
      <c r="AL92" s="216">
        <v>0.55000000000000004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-0.18</v>
      </c>
      <c r="AL93" s="216">
        <v>0.55000000000000004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-0.18</v>
      </c>
      <c r="AL94" s="216">
        <v>0.55000000000000004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-0.18</v>
      </c>
      <c r="AL95" s="216">
        <v>0.55000000000000004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-0.18</v>
      </c>
      <c r="AL96" s="216">
        <v>0.55000000000000004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-0.18</v>
      </c>
      <c r="AL97" s="216">
        <v>0.55000000000000004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-0.18</v>
      </c>
      <c r="AL98" s="216">
        <v>0.55000000000000004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-1.6599999999999991E-3</v>
      </c>
      <c r="AL99">
        <f t="shared" si="0"/>
        <v>5.5000000000000032E-3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0.31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0.31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0.31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0.31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0.31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0.31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0.31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0.31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0.31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0.31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0.31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0.31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0.31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0.31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0.31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0.31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0.31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0.31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0.31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0.31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0.31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0.31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0.31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0.31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0.31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0.31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0.31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0.31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0.31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0.31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0.31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0.31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0.31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0.31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0.31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0.31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0.31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0.31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0.31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0.31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0.31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0.31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0.31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33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0.31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0.31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0.31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0.31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0.31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0.31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0.31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0.31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0.31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0.31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0.31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0.31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32.5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0.31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32.5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-8</v>
      </c>
      <c r="L59" s="216">
        <v>30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30.95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-8</v>
      </c>
      <c r="L60" s="216">
        <v>30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31.72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-5.83</v>
      </c>
      <c r="L61" s="216">
        <v>30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31.72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-5.83</v>
      </c>
      <c r="L62" s="216">
        <v>30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31.72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-5.83</v>
      </c>
      <c r="L63" s="216">
        <v>30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31.72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-5.83</v>
      </c>
      <c r="L64" s="216">
        <v>30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31.72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-5.83</v>
      </c>
      <c r="L65" s="216">
        <v>30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31.72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-5.83</v>
      </c>
      <c r="L66" s="216">
        <v>30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31.72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-5.83</v>
      </c>
      <c r="L67" s="216">
        <v>30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31.37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-5.83</v>
      </c>
      <c r="L68" s="216">
        <v>30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31.37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-5.83</v>
      </c>
      <c r="L69" s="216">
        <v>30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31.72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-5.83</v>
      </c>
      <c r="L70" s="216">
        <v>30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31.72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-5.83</v>
      </c>
      <c r="L71" s="216">
        <v>30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33.26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-5.83</v>
      </c>
      <c r="L72" s="216">
        <v>30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33.26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-5.83</v>
      </c>
      <c r="L73" s="216">
        <v>30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33.26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-5.83</v>
      </c>
      <c r="L74" s="216">
        <v>30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33.26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-5.83</v>
      </c>
      <c r="L75" s="216">
        <v>30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33.26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-5.83</v>
      </c>
      <c r="L76" s="216">
        <v>30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33.26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-5.83</v>
      </c>
      <c r="L77" s="216">
        <v>30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33.26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-5.83</v>
      </c>
      <c r="L78" s="216">
        <v>30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33.26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-5.83</v>
      </c>
      <c r="L79" s="216">
        <v>30</v>
      </c>
      <c r="M79" s="216">
        <v>0</v>
      </c>
      <c r="N79" s="216">
        <v>0</v>
      </c>
      <c r="O79" s="216">
        <v>0</v>
      </c>
      <c r="P79" s="216">
        <v>0</v>
      </c>
    </row>
    <row r="80" spans="1:16">
      <c r="A80" t="s">
        <v>122</v>
      </c>
      <c r="C80" s="26">
        <v>33.26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-5.83</v>
      </c>
      <c r="L80" s="216">
        <v>30</v>
      </c>
      <c r="M80" s="216">
        <v>0</v>
      </c>
      <c r="N80" s="216">
        <v>0</v>
      </c>
      <c r="O80" s="216">
        <v>0</v>
      </c>
      <c r="P80" s="216">
        <v>0</v>
      </c>
    </row>
    <row r="81" spans="1:16">
      <c r="A81" t="s">
        <v>123</v>
      </c>
      <c r="C81" s="26">
        <v>33.26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-5.83</v>
      </c>
      <c r="L81" s="216">
        <v>30</v>
      </c>
      <c r="M81" s="216">
        <v>0</v>
      </c>
      <c r="N81" s="216">
        <v>0</v>
      </c>
      <c r="O81" s="216">
        <v>0</v>
      </c>
      <c r="P81" s="216">
        <v>0</v>
      </c>
    </row>
    <row r="82" spans="1:16">
      <c r="A82" t="s">
        <v>124</v>
      </c>
      <c r="C82" s="26">
        <v>33.26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-5.83</v>
      </c>
      <c r="L82" s="216">
        <v>30</v>
      </c>
      <c r="M82" s="216">
        <v>0</v>
      </c>
      <c r="N82" s="216">
        <v>0</v>
      </c>
      <c r="O82" s="216">
        <v>0</v>
      </c>
      <c r="P82" s="216">
        <v>0</v>
      </c>
    </row>
    <row r="83" spans="1:16">
      <c r="A83" t="s">
        <v>125</v>
      </c>
      <c r="C83" s="26">
        <v>33.26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-5.83</v>
      </c>
      <c r="L83" s="216">
        <v>30</v>
      </c>
      <c r="M83" s="216">
        <v>0</v>
      </c>
      <c r="N83" s="216">
        <v>0</v>
      </c>
      <c r="O83" s="216">
        <v>0</v>
      </c>
      <c r="P83" s="216">
        <v>0</v>
      </c>
    </row>
    <row r="84" spans="1:16">
      <c r="A84" t="s">
        <v>126</v>
      </c>
      <c r="C84" s="26">
        <v>33.26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-5.83</v>
      </c>
      <c r="L84" s="216">
        <v>30</v>
      </c>
      <c r="M84" s="216">
        <v>0</v>
      </c>
      <c r="N84" s="216">
        <v>0</v>
      </c>
      <c r="O84" s="216">
        <v>0</v>
      </c>
      <c r="P84" s="216">
        <v>0</v>
      </c>
    </row>
    <row r="85" spans="1:16">
      <c r="A85" t="s">
        <v>127</v>
      </c>
      <c r="C85" s="26">
        <v>33.26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-5.83</v>
      </c>
      <c r="L85" s="216">
        <v>30</v>
      </c>
      <c r="M85" s="216">
        <v>0</v>
      </c>
      <c r="N85" s="216">
        <v>0</v>
      </c>
      <c r="O85" s="216">
        <v>0</v>
      </c>
      <c r="P85" s="216">
        <v>0</v>
      </c>
    </row>
    <row r="86" spans="1:16">
      <c r="A86" t="s">
        <v>128</v>
      </c>
      <c r="C86" s="26">
        <v>33.26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-5.83</v>
      </c>
      <c r="L86" s="216">
        <v>30</v>
      </c>
      <c r="M86" s="216">
        <v>0</v>
      </c>
      <c r="N86" s="216">
        <v>0</v>
      </c>
      <c r="O86" s="216">
        <v>0</v>
      </c>
      <c r="P86" s="216">
        <v>0</v>
      </c>
    </row>
    <row r="87" spans="1:16">
      <c r="A87" t="s">
        <v>129</v>
      </c>
      <c r="C87" s="26">
        <v>33.26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-5.83</v>
      </c>
      <c r="L87" s="216">
        <v>30</v>
      </c>
      <c r="M87" s="216">
        <v>0</v>
      </c>
      <c r="N87" s="216">
        <v>0</v>
      </c>
      <c r="O87" s="216">
        <v>0</v>
      </c>
      <c r="P87" s="216">
        <v>0</v>
      </c>
    </row>
    <row r="88" spans="1:16">
      <c r="A88" t="s">
        <v>130</v>
      </c>
      <c r="C88" s="26">
        <v>33.26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-5.83</v>
      </c>
      <c r="L88" s="216">
        <v>30</v>
      </c>
      <c r="M88" s="216">
        <v>0</v>
      </c>
      <c r="N88" s="216">
        <v>0</v>
      </c>
      <c r="O88" s="216">
        <v>0</v>
      </c>
      <c r="P88" s="216">
        <v>0</v>
      </c>
    </row>
    <row r="89" spans="1:16">
      <c r="A89" t="s">
        <v>131</v>
      </c>
      <c r="C89" s="26">
        <v>33.26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-5.83</v>
      </c>
      <c r="L89" s="216">
        <v>30</v>
      </c>
      <c r="M89" s="216">
        <v>0</v>
      </c>
      <c r="N89" s="216">
        <v>0</v>
      </c>
      <c r="O89" s="216">
        <v>0</v>
      </c>
      <c r="P89" s="216">
        <v>0</v>
      </c>
    </row>
    <row r="90" spans="1:16">
      <c r="A90" t="s">
        <v>132</v>
      </c>
      <c r="C90" s="26">
        <v>33.6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-5.83</v>
      </c>
      <c r="L90" s="216">
        <v>30</v>
      </c>
      <c r="M90" s="216">
        <v>0</v>
      </c>
      <c r="N90" s="216">
        <v>0</v>
      </c>
      <c r="O90" s="216">
        <v>0</v>
      </c>
      <c r="P90" s="216">
        <v>0</v>
      </c>
    </row>
    <row r="91" spans="1:16">
      <c r="A91" t="s">
        <v>133</v>
      </c>
      <c r="C91" s="26">
        <v>33.6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-5.83</v>
      </c>
      <c r="L91" s="216">
        <v>30</v>
      </c>
      <c r="M91" s="216">
        <v>0</v>
      </c>
      <c r="N91" s="216">
        <v>0</v>
      </c>
      <c r="O91" s="216">
        <v>0</v>
      </c>
      <c r="P91" s="216">
        <v>0</v>
      </c>
    </row>
    <row r="92" spans="1:16">
      <c r="A92" t="s">
        <v>134</v>
      </c>
      <c r="C92" s="26">
        <v>33.6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-5.83</v>
      </c>
      <c r="L92" s="216">
        <v>30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33.6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-5.83</v>
      </c>
      <c r="L93" s="216">
        <v>30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-5.83</v>
      </c>
      <c r="L94" s="216">
        <v>30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-5.83</v>
      </c>
      <c r="L95" s="216">
        <v>30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-5.83</v>
      </c>
      <c r="L96" s="216">
        <v>30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-5.83</v>
      </c>
      <c r="L97" s="216">
        <v>30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-5.83</v>
      </c>
      <c r="L98" s="216">
        <v>30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0.83131250000000034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-5.5045000000000038E-2</v>
      </c>
      <c r="L99" s="156">
        <f t="shared" si="0"/>
        <v>0.3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4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8.57</v>
      </c>
      <c r="G3" s="216">
        <v>0</v>
      </c>
      <c r="H3" s="216">
        <v>0</v>
      </c>
      <c r="I3" s="216">
        <v>29.85</v>
      </c>
      <c r="J3" s="216">
        <v>1.24</v>
      </c>
      <c r="K3" s="216">
        <v>20.25</v>
      </c>
      <c r="L3" s="216">
        <v>0.75</v>
      </c>
      <c r="M3" s="216">
        <v>2.61</v>
      </c>
      <c r="N3" s="216">
        <v>2.16</v>
      </c>
      <c r="O3" s="216">
        <v>3.01</v>
      </c>
      <c r="P3" s="216">
        <v>1.3</v>
      </c>
      <c r="Q3" s="216">
        <v>0.28999999999999998</v>
      </c>
      <c r="R3" s="216">
        <v>0.79</v>
      </c>
      <c r="S3" s="216">
        <v>0.48</v>
      </c>
      <c r="T3" s="216">
        <v>0.06</v>
      </c>
      <c r="U3" s="216">
        <v>2.04</v>
      </c>
      <c r="V3" s="216">
        <v>0.36</v>
      </c>
      <c r="W3" s="216">
        <v>0.79</v>
      </c>
      <c r="X3" s="216">
        <v>2.5499999999999998</v>
      </c>
      <c r="Y3" s="216">
        <v>0</v>
      </c>
      <c r="Z3" s="216">
        <v>2.4</v>
      </c>
      <c r="AA3" s="216">
        <v>1.36</v>
      </c>
      <c r="AB3" s="216">
        <v>0</v>
      </c>
      <c r="AC3" s="216">
        <v>1.25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-3.21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8.57</v>
      </c>
      <c r="G4" s="216">
        <v>0</v>
      </c>
      <c r="H4" s="216">
        <v>0</v>
      </c>
      <c r="I4" s="216">
        <v>29.85</v>
      </c>
      <c r="J4" s="216">
        <v>1.24</v>
      </c>
      <c r="K4" s="216">
        <v>20.25</v>
      </c>
      <c r="L4" s="216">
        <v>0.75</v>
      </c>
      <c r="M4" s="216">
        <v>2.61</v>
      </c>
      <c r="N4" s="216">
        <v>2.16</v>
      </c>
      <c r="O4" s="216">
        <v>3.01</v>
      </c>
      <c r="P4" s="216">
        <v>1.3</v>
      </c>
      <c r="Q4" s="216">
        <v>0.28999999999999998</v>
      </c>
      <c r="R4" s="216">
        <v>0.79</v>
      </c>
      <c r="S4" s="216">
        <v>0.48</v>
      </c>
      <c r="T4" s="216">
        <v>0.06</v>
      </c>
      <c r="U4" s="216">
        <v>2.02</v>
      </c>
      <c r="V4" s="216">
        <v>0.36</v>
      </c>
      <c r="W4" s="216">
        <v>0.79</v>
      </c>
      <c r="X4" s="216">
        <v>2.5499999999999998</v>
      </c>
      <c r="Y4" s="216">
        <v>0</v>
      </c>
      <c r="Z4" s="216">
        <v>2.4</v>
      </c>
      <c r="AA4" s="216">
        <v>1.36</v>
      </c>
      <c r="AB4" s="216">
        <v>0</v>
      </c>
      <c r="AC4" s="216">
        <v>1.25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-3.21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8.57</v>
      </c>
      <c r="G5" s="216">
        <v>0</v>
      </c>
      <c r="H5" s="216">
        <v>0</v>
      </c>
      <c r="I5" s="216">
        <v>29.85</v>
      </c>
      <c r="J5" s="216">
        <v>1.24</v>
      </c>
      <c r="K5" s="216">
        <v>39.71</v>
      </c>
      <c r="L5" s="216">
        <v>0.75</v>
      </c>
      <c r="M5" s="216">
        <v>2.61</v>
      </c>
      <c r="N5" s="216">
        <v>2.16</v>
      </c>
      <c r="O5" s="216">
        <v>3.01</v>
      </c>
      <c r="P5" s="216">
        <v>1.3</v>
      </c>
      <c r="Q5" s="216">
        <v>0.28999999999999998</v>
      </c>
      <c r="R5" s="216">
        <v>0.79</v>
      </c>
      <c r="S5" s="216">
        <v>0.48</v>
      </c>
      <c r="T5" s="216">
        <v>0.06</v>
      </c>
      <c r="U5" s="216">
        <v>2.02</v>
      </c>
      <c r="V5" s="216">
        <v>0.36</v>
      </c>
      <c r="W5" s="216">
        <v>0.83</v>
      </c>
      <c r="X5" s="216">
        <v>2.5499999999999998</v>
      </c>
      <c r="Y5" s="216">
        <v>0</v>
      </c>
      <c r="Z5" s="216">
        <v>2.4</v>
      </c>
      <c r="AA5" s="216">
        <v>1.36</v>
      </c>
      <c r="AB5" s="216">
        <v>0</v>
      </c>
      <c r="AC5" s="216">
        <v>1.25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-3.21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8.57</v>
      </c>
      <c r="G6" s="216">
        <v>0</v>
      </c>
      <c r="H6" s="216">
        <v>0</v>
      </c>
      <c r="I6" s="216">
        <v>29.85</v>
      </c>
      <c r="J6" s="216">
        <v>1.24</v>
      </c>
      <c r="K6" s="216">
        <v>39.71</v>
      </c>
      <c r="L6" s="216">
        <v>0.75</v>
      </c>
      <c r="M6" s="216">
        <v>2.61</v>
      </c>
      <c r="N6" s="216">
        <v>2.16</v>
      </c>
      <c r="O6" s="216">
        <v>3.01</v>
      </c>
      <c r="P6" s="216">
        <v>1.3</v>
      </c>
      <c r="Q6" s="216">
        <v>0.28999999999999998</v>
      </c>
      <c r="R6" s="216">
        <v>0.79</v>
      </c>
      <c r="S6" s="216">
        <v>0.48</v>
      </c>
      <c r="T6" s="216">
        <v>0.06</v>
      </c>
      <c r="U6" s="216">
        <v>2.02</v>
      </c>
      <c r="V6" s="216">
        <v>0.36</v>
      </c>
      <c r="W6" s="216">
        <v>0.8</v>
      </c>
      <c r="X6" s="216">
        <v>2.5499999999999998</v>
      </c>
      <c r="Y6" s="216">
        <v>0</v>
      </c>
      <c r="Z6" s="216">
        <v>2.4</v>
      </c>
      <c r="AA6" s="216">
        <v>1.36</v>
      </c>
      <c r="AB6" s="216">
        <v>0</v>
      </c>
      <c r="AC6" s="216">
        <v>1.25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-3.21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8.57</v>
      </c>
      <c r="G7" s="216">
        <v>0</v>
      </c>
      <c r="H7" s="216">
        <v>0</v>
      </c>
      <c r="I7" s="216">
        <v>29.85</v>
      </c>
      <c r="J7" s="216">
        <v>1.24</v>
      </c>
      <c r="K7" s="216">
        <v>73.55</v>
      </c>
      <c r="L7" s="216">
        <v>0.75</v>
      </c>
      <c r="M7" s="216">
        <v>2.61</v>
      </c>
      <c r="N7" s="216">
        <v>2.16</v>
      </c>
      <c r="O7" s="216">
        <v>3.01</v>
      </c>
      <c r="P7" s="216">
        <v>1.3</v>
      </c>
      <c r="Q7" s="216">
        <v>0.28999999999999998</v>
      </c>
      <c r="R7" s="216">
        <v>0.79</v>
      </c>
      <c r="S7" s="216">
        <v>0.48</v>
      </c>
      <c r="T7" s="216">
        <v>0.06</v>
      </c>
      <c r="U7" s="216">
        <v>2.02</v>
      </c>
      <c r="V7" s="216">
        <v>0.32</v>
      </c>
      <c r="W7" s="216">
        <v>0.8</v>
      </c>
      <c r="X7" s="216">
        <v>2.5499999999999998</v>
      </c>
      <c r="Y7" s="216">
        <v>0</v>
      </c>
      <c r="Z7" s="216">
        <v>2.4</v>
      </c>
      <c r="AA7" s="216">
        <v>1.36</v>
      </c>
      <c r="AB7" s="216">
        <v>0</v>
      </c>
      <c r="AC7" s="216">
        <v>1.25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-3.21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8.57</v>
      </c>
      <c r="G8" s="216">
        <v>0</v>
      </c>
      <c r="H8" s="216">
        <v>0</v>
      </c>
      <c r="I8" s="216">
        <v>29.85</v>
      </c>
      <c r="J8" s="216">
        <v>1.24</v>
      </c>
      <c r="K8" s="216">
        <v>73.55</v>
      </c>
      <c r="L8" s="216">
        <v>0.75</v>
      </c>
      <c r="M8" s="216">
        <v>2.61</v>
      </c>
      <c r="N8" s="216">
        <v>2.16</v>
      </c>
      <c r="O8" s="216">
        <v>3.01</v>
      </c>
      <c r="P8" s="216">
        <v>1.3</v>
      </c>
      <c r="Q8" s="216">
        <v>0.28999999999999998</v>
      </c>
      <c r="R8" s="216">
        <v>0.79</v>
      </c>
      <c r="S8" s="216">
        <v>0.48</v>
      </c>
      <c r="T8" s="216">
        <v>0.06</v>
      </c>
      <c r="U8" s="216">
        <v>2.02</v>
      </c>
      <c r="V8" s="216">
        <v>0.31</v>
      </c>
      <c r="W8" s="216">
        <v>0.8</v>
      </c>
      <c r="X8" s="216">
        <v>2.5499999999999998</v>
      </c>
      <c r="Y8" s="216">
        <v>0</v>
      </c>
      <c r="Z8" s="216">
        <v>2.4</v>
      </c>
      <c r="AA8" s="216">
        <v>1.36</v>
      </c>
      <c r="AB8" s="216">
        <v>0</v>
      </c>
      <c r="AC8" s="216">
        <v>1.25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-3.21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8.57</v>
      </c>
      <c r="G9" s="216">
        <v>0</v>
      </c>
      <c r="H9" s="216">
        <v>0</v>
      </c>
      <c r="I9" s="216">
        <v>29.85</v>
      </c>
      <c r="J9" s="216">
        <v>1.24</v>
      </c>
      <c r="K9" s="216">
        <v>73.55</v>
      </c>
      <c r="L9" s="216">
        <v>0.75</v>
      </c>
      <c r="M9" s="216">
        <v>2.61</v>
      </c>
      <c r="N9" s="216">
        <v>2.16</v>
      </c>
      <c r="O9" s="216">
        <v>3.01</v>
      </c>
      <c r="P9" s="216">
        <v>1.3</v>
      </c>
      <c r="Q9" s="216">
        <v>1.45</v>
      </c>
      <c r="R9" s="216">
        <v>0.79</v>
      </c>
      <c r="S9" s="216">
        <v>0.48</v>
      </c>
      <c r="T9" s="216">
        <v>0.06</v>
      </c>
      <c r="U9" s="216">
        <v>2.02</v>
      </c>
      <c r="V9" s="216">
        <v>0.31</v>
      </c>
      <c r="W9" s="216">
        <v>0.8</v>
      </c>
      <c r="X9" s="216">
        <v>2.5499999999999998</v>
      </c>
      <c r="Y9" s="216">
        <v>0</v>
      </c>
      <c r="Z9" s="216">
        <v>2.4</v>
      </c>
      <c r="AA9" s="216">
        <v>1.36</v>
      </c>
      <c r="AB9" s="216">
        <v>0</v>
      </c>
      <c r="AC9" s="216">
        <v>1.25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-3.21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8.57</v>
      </c>
      <c r="G10" s="216">
        <v>0</v>
      </c>
      <c r="H10" s="216">
        <v>0</v>
      </c>
      <c r="I10" s="216">
        <v>29.85</v>
      </c>
      <c r="J10" s="216">
        <v>1.24</v>
      </c>
      <c r="K10" s="216">
        <v>73.55</v>
      </c>
      <c r="L10" s="216">
        <v>0.75</v>
      </c>
      <c r="M10" s="216">
        <v>2.61</v>
      </c>
      <c r="N10" s="216">
        <v>2.16</v>
      </c>
      <c r="O10" s="216">
        <v>3.01</v>
      </c>
      <c r="P10" s="216">
        <v>1.3</v>
      </c>
      <c r="Q10" s="216">
        <v>2.16</v>
      </c>
      <c r="R10" s="216">
        <v>0.79</v>
      </c>
      <c r="S10" s="216">
        <v>0.48</v>
      </c>
      <c r="T10" s="216">
        <v>0.06</v>
      </c>
      <c r="U10" s="216">
        <v>2.02</v>
      </c>
      <c r="V10" s="216">
        <v>0.31</v>
      </c>
      <c r="W10" s="216">
        <v>0.8</v>
      </c>
      <c r="X10" s="216">
        <v>2.5499999999999998</v>
      </c>
      <c r="Y10" s="216">
        <v>0</v>
      </c>
      <c r="Z10" s="216">
        <v>2.4</v>
      </c>
      <c r="AA10" s="216">
        <v>1.36</v>
      </c>
      <c r="AB10" s="216">
        <v>0</v>
      </c>
      <c r="AC10" s="216">
        <v>1.25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-3.21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8.57</v>
      </c>
      <c r="G11" s="216">
        <v>0</v>
      </c>
      <c r="H11" s="216">
        <v>0</v>
      </c>
      <c r="I11" s="216">
        <v>29.85</v>
      </c>
      <c r="J11" s="216">
        <v>1.24</v>
      </c>
      <c r="K11" s="216">
        <v>73.55</v>
      </c>
      <c r="L11" s="216">
        <v>0.75</v>
      </c>
      <c r="M11" s="216">
        <v>2.61</v>
      </c>
      <c r="N11" s="216">
        <v>2.16</v>
      </c>
      <c r="O11" s="216">
        <v>3.01</v>
      </c>
      <c r="P11" s="216">
        <v>1.3</v>
      </c>
      <c r="Q11" s="216">
        <v>2.16</v>
      </c>
      <c r="R11" s="216">
        <v>0.79</v>
      </c>
      <c r="S11" s="216">
        <v>0.48</v>
      </c>
      <c r="T11" s="216">
        <v>0.06</v>
      </c>
      <c r="U11" s="216">
        <v>2.02</v>
      </c>
      <c r="V11" s="216">
        <v>0.31</v>
      </c>
      <c r="W11" s="216">
        <v>0.8</v>
      </c>
      <c r="X11" s="216">
        <v>2.5499999999999998</v>
      </c>
      <c r="Y11" s="216">
        <v>0</v>
      </c>
      <c r="Z11" s="216">
        <v>2.4</v>
      </c>
      <c r="AA11" s="216">
        <v>1.36</v>
      </c>
      <c r="AB11" s="216">
        <v>0</v>
      </c>
      <c r="AC11" s="216">
        <v>1.25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-3.21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8.57</v>
      </c>
      <c r="G12" s="216">
        <v>0</v>
      </c>
      <c r="H12" s="216">
        <v>0</v>
      </c>
      <c r="I12" s="216">
        <v>29.85</v>
      </c>
      <c r="J12" s="216">
        <v>1.24</v>
      </c>
      <c r="K12" s="216">
        <v>73.55</v>
      </c>
      <c r="L12" s="216">
        <v>0.75</v>
      </c>
      <c r="M12" s="216">
        <v>2.61</v>
      </c>
      <c r="N12" s="216">
        <v>2.16</v>
      </c>
      <c r="O12" s="216">
        <v>3.01</v>
      </c>
      <c r="P12" s="216">
        <v>1.3</v>
      </c>
      <c r="Q12" s="216">
        <v>2.16</v>
      </c>
      <c r="R12" s="216">
        <v>0.79</v>
      </c>
      <c r="S12" s="216">
        <v>0.48</v>
      </c>
      <c r="T12" s="216">
        <v>0.06</v>
      </c>
      <c r="U12" s="216">
        <v>2.02</v>
      </c>
      <c r="V12" s="216">
        <v>0.31</v>
      </c>
      <c r="W12" s="216">
        <v>0.8</v>
      </c>
      <c r="X12" s="216">
        <v>2.5499999999999998</v>
      </c>
      <c r="Y12" s="216">
        <v>0</v>
      </c>
      <c r="Z12" s="216">
        <v>2.4</v>
      </c>
      <c r="AA12" s="216">
        <v>1.36</v>
      </c>
      <c r="AB12" s="216">
        <v>0</v>
      </c>
      <c r="AC12" s="216">
        <v>1.25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-3.21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8.57</v>
      </c>
      <c r="G13" s="216">
        <v>0</v>
      </c>
      <c r="H13" s="216">
        <v>0</v>
      </c>
      <c r="I13" s="216">
        <v>29.85</v>
      </c>
      <c r="J13" s="216">
        <v>1.24</v>
      </c>
      <c r="K13" s="216">
        <v>73.55</v>
      </c>
      <c r="L13" s="216">
        <v>0.75</v>
      </c>
      <c r="M13" s="216">
        <v>2.61</v>
      </c>
      <c r="N13" s="216">
        <v>2.16</v>
      </c>
      <c r="O13" s="216">
        <v>3.01</v>
      </c>
      <c r="P13" s="216">
        <v>1.3</v>
      </c>
      <c r="Q13" s="216">
        <v>2.16</v>
      </c>
      <c r="R13" s="216">
        <v>0.79</v>
      </c>
      <c r="S13" s="216">
        <v>0.48</v>
      </c>
      <c r="T13" s="216">
        <v>0.06</v>
      </c>
      <c r="U13" s="216">
        <v>2.02</v>
      </c>
      <c r="V13" s="216">
        <v>0.31</v>
      </c>
      <c r="W13" s="216">
        <v>0.8</v>
      </c>
      <c r="X13" s="216">
        <v>2.5499999999999998</v>
      </c>
      <c r="Y13" s="216">
        <v>0</v>
      </c>
      <c r="Z13" s="216">
        <v>2.4</v>
      </c>
      <c r="AA13" s="216">
        <v>1.36</v>
      </c>
      <c r="AB13" s="216">
        <v>0</v>
      </c>
      <c r="AC13" s="216">
        <v>1.25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-3.21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8.57</v>
      </c>
      <c r="G14" s="216">
        <v>0</v>
      </c>
      <c r="H14" s="216">
        <v>0</v>
      </c>
      <c r="I14" s="216">
        <v>29.85</v>
      </c>
      <c r="J14" s="216">
        <v>1.24</v>
      </c>
      <c r="K14" s="216">
        <v>73.55</v>
      </c>
      <c r="L14" s="216">
        <v>0.75</v>
      </c>
      <c r="M14" s="216">
        <v>2.61</v>
      </c>
      <c r="N14" s="216">
        <v>2.16</v>
      </c>
      <c r="O14" s="216">
        <v>3.01</v>
      </c>
      <c r="P14" s="216">
        <v>1.3</v>
      </c>
      <c r="Q14" s="216">
        <v>2.16</v>
      </c>
      <c r="R14" s="216">
        <v>0.79</v>
      </c>
      <c r="S14" s="216">
        <v>0.48</v>
      </c>
      <c r="T14" s="216">
        <v>0.06</v>
      </c>
      <c r="U14" s="216">
        <v>2.02</v>
      </c>
      <c r="V14" s="216">
        <v>0.31</v>
      </c>
      <c r="W14" s="216">
        <v>0.8</v>
      </c>
      <c r="X14" s="216">
        <v>2.5499999999999998</v>
      </c>
      <c r="Y14" s="216">
        <v>0</v>
      </c>
      <c r="Z14" s="216">
        <v>2.4</v>
      </c>
      <c r="AA14" s="216">
        <v>1.36</v>
      </c>
      <c r="AB14" s="216">
        <v>0</v>
      </c>
      <c r="AC14" s="216">
        <v>1.25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-3.21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8.57</v>
      </c>
      <c r="G15" s="216">
        <v>0</v>
      </c>
      <c r="H15" s="216">
        <v>0</v>
      </c>
      <c r="I15" s="216">
        <v>29.85</v>
      </c>
      <c r="J15" s="216">
        <v>1.24</v>
      </c>
      <c r="K15" s="216">
        <v>84.35</v>
      </c>
      <c r="L15" s="216">
        <v>0.75</v>
      </c>
      <c r="M15" s="216">
        <v>2.61</v>
      </c>
      <c r="N15" s="216">
        <v>2.16</v>
      </c>
      <c r="O15" s="216">
        <v>3.01</v>
      </c>
      <c r="P15" s="216">
        <v>1.3</v>
      </c>
      <c r="Q15" s="216">
        <v>0.39</v>
      </c>
      <c r="R15" s="216">
        <v>0.79</v>
      </c>
      <c r="S15" s="216">
        <v>0.48</v>
      </c>
      <c r="T15" s="216">
        <v>0.06</v>
      </c>
      <c r="U15" s="216">
        <v>2.02</v>
      </c>
      <c r="V15" s="216">
        <v>0.31</v>
      </c>
      <c r="W15" s="216">
        <v>0.79</v>
      </c>
      <c r="X15" s="216">
        <v>2.5499999999999998</v>
      </c>
      <c r="Y15" s="216">
        <v>0</v>
      </c>
      <c r="Z15" s="216">
        <v>2.4</v>
      </c>
      <c r="AA15" s="216">
        <v>1.36</v>
      </c>
      <c r="AB15" s="216">
        <v>0</v>
      </c>
      <c r="AC15" s="216">
        <v>1.25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-3.21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8.57</v>
      </c>
      <c r="G16" s="216">
        <v>0</v>
      </c>
      <c r="H16" s="216">
        <v>0</v>
      </c>
      <c r="I16" s="216">
        <v>29.85</v>
      </c>
      <c r="J16" s="216">
        <v>1.24</v>
      </c>
      <c r="K16" s="216">
        <v>84.35</v>
      </c>
      <c r="L16" s="216">
        <v>0.75</v>
      </c>
      <c r="M16" s="216">
        <v>2.61</v>
      </c>
      <c r="N16" s="216">
        <v>2.16</v>
      </c>
      <c r="O16" s="216">
        <v>3.01</v>
      </c>
      <c r="P16" s="216">
        <v>1.3</v>
      </c>
      <c r="Q16" s="216">
        <v>0.39</v>
      </c>
      <c r="R16" s="216">
        <v>0.79</v>
      </c>
      <c r="S16" s="216">
        <v>0.48</v>
      </c>
      <c r="T16" s="216">
        <v>0.06</v>
      </c>
      <c r="U16" s="216">
        <v>2.02</v>
      </c>
      <c r="V16" s="216">
        <v>0.31</v>
      </c>
      <c r="W16" s="216">
        <v>0.79</v>
      </c>
      <c r="X16" s="216">
        <v>2.5499999999999998</v>
      </c>
      <c r="Y16" s="216">
        <v>0</v>
      </c>
      <c r="Z16" s="216">
        <v>2.4</v>
      </c>
      <c r="AA16" s="216">
        <v>1.36</v>
      </c>
      <c r="AB16" s="216">
        <v>0</v>
      </c>
      <c r="AC16" s="216">
        <v>1.25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-3.21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8.57</v>
      </c>
      <c r="G17" s="216">
        <v>0</v>
      </c>
      <c r="H17" s="216">
        <v>0</v>
      </c>
      <c r="I17" s="216">
        <v>29.85</v>
      </c>
      <c r="J17" s="216">
        <v>1.24</v>
      </c>
      <c r="K17" s="216">
        <v>84.35</v>
      </c>
      <c r="L17" s="216">
        <v>0.75</v>
      </c>
      <c r="M17" s="216">
        <v>2.61</v>
      </c>
      <c r="N17" s="216">
        <v>2.16</v>
      </c>
      <c r="O17" s="216">
        <v>3.01</v>
      </c>
      <c r="P17" s="216">
        <v>1.3</v>
      </c>
      <c r="Q17" s="216">
        <v>0.39</v>
      </c>
      <c r="R17" s="216">
        <v>0.79</v>
      </c>
      <c r="S17" s="216">
        <v>0.48</v>
      </c>
      <c r="T17" s="216">
        <v>0.06</v>
      </c>
      <c r="U17" s="216">
        <v>2.02</v>
      </c>
      <c r="V17" s="216">
        <v>0.31</v>
      </c>
      <c r="W17" s="216">
        <v>0.79</v>
      </c>
      <c r="X17" s="216">
        <v>2.5499999999999998</v>
      </c>
      <c r="Y17" s="216">
        <v>0</v>
      </c>
      <c r="Z17" s="216">
        <v>2.4</v>
      </c>
      <c r="AA17" s="216">
        <v>1.36</v>
      </c>
      <c r="AB17" s="216">
        <v>0</v>
      </c>
      <c r="AC17" s="216">
        <v>1.25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-3.21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8.57</v>
      </c>
      <c r="G18" s="216">
        <v>0</v>
      </c>
      <c r="H18" s="216">
        <v>0</v>
      </c>
      <c r="I18" s="216">
        <v>29.85</v>
      </c>
      <c r="J18" s="216">
        <v>1.24</v>
      </c>
      <c r="K18" s="216">
        <v>84.35</v>
      </c>
      <c r="L18" s="216">
        <v>0.75</v>
      </c>
      <c r="M18" s="216">
        <v>2.61</v>
      </c>
      <c r="N18" s="216">
        <v>2.16</v>
      </c>
      <c r="O18" s="216">
        <v>3.01</v>
      </c>
      <c r="P18" s="216">
        <v>1.3</v>
      </c>
      <c r="Q18" s="216">
        <v>0.39</v>
      </c>
      <c r="R18" s="216">
        <v>0.79</v>
      </c>
      <c r="S18" s="216">
        <v>0.48</v>
      </c>
      <c r="T18" s="216">
        <v>0.06</v>
      </c>
      <c r="U18" s="216">
        <v>2.02</v>
      </c>
      <c r="V18" s="216">
        <v>0.31</v>
      </c>
      <c r="W18" s="216">
        <v>0.79</v>
      </c>
      <c r="X18" s="216">
        <v>2.5499999999999998</v>
      </c>
      <c r="Y18" s="216">
        <v>0</v>
      </c>
      <c r="Z18" s="216">
        <v>2.4</v>
      </c>
      <c r="AA18" s="216">
        <v>1.36</v>
      </c>
      <c r="AB18" s="216">
        <v>0</v>
      </c>
      <c r="AC18" s="216">
        <v>1.25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-3.21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8.57</v>
      </c>
      <c r="G19" s="216">
        <v>0</v>
      </c>
      <c r="H19" s="216">
        <v>0</v>
      </c>
      <c r="I19" s="216">
        <v>29.85</v>
      </c>
      <c r="J19" s="216">
        <v>1.24</v>
      </c>
      <c r="K19" s="216">
        <v>84.35</v>
      </c>
      <c r="L19" s="216">
        <v>0.75</v>
      </c>
      <c r="M19" s="216">
        <v>2.61</v>
      </c>
      <c r="N19" s="216">
        <v>2.16</v>
      </c>
      <c r="O19" s="216">
        <v>3.01</v>
      </c>
      <c r="P19" s="216">
        <v>1.3</v>
      </c>
      <c r="Q19" s="216">
        <v>0.39</v>
      </c>
      <c r="R19" s="216">
        <v>0.79</v>
      </c>
      <c r="S19" s="216">
        <v>0.48</v>
      </c>
      <c r="T19" s="216">
        <v>0.06</v>
      </c>
      <c r="U19" s="216">
        <v>2.02</v>
      </c>
      <c r="V19" s="216">
        <v>0.31</v>
      </c>
      <c r="W19" s="216">
        <v>0.79</v>
      </c>
      <c r="X19" s="216">
        <v>2.5499999999999998</v>
      </c>
      <c r="Y19" s="216">
        <v>0</v>
      </c>
      <c r="Z19" s="216">
        <v>2.4</v>
      </c>
      <c r="AA19" s="216">
        <v>1.36</v>
      </c>
      <c r="AB19" s="216">
        <v>0</v>
      </c>
      <c r="AC19" s="216">
        <v>1.25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-3.21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8.57</v>
      </c>
      <c r="G20" s="216">
        <v>0</v>
      </c>
      <c r="H20" s="216">
        <v>0</v>
      </c>
      <c r="I20" s="216">
        <v>29.85</v>
      </c>
      <c r="J20" s="216">
        <v>1.24</v>
      </c>
      <c r="K20" s="216">
        <v>84.35</v>
      </c>
      <c r="L20" s="216">
        <v>0.75</v>
      </c>
      <c r="M20" s="216">
        <v>2.61</v>
      </c>
      <c r="N20" s="216">
        <v>2.16</v>
      </c>
      <c r="O20" s="216">
        <v>3.01</v>
      </c>
      <c r="P20" s="216">
        <v>1.3</v>
      </c>
      <c r="Q20" s="216">
        <v>0.39</v>
      </c>
      <c r="R20" s="216">
        <v>0.79</v>
      </c>
      <c r="S20" s="216">
        <v>0.48</v>
      </c>
      <c r="T20" s="216">
        <v>0.06</v>
      </c>
      <c r="U20" s="216">
        <v>2.02</v>
      </c>
      <c r="V20" s="216">
        <v>0.31</v>
      </c>
      <c r="W20" s="216">
        <v>0.79</v>
      </c>
      <c r="X20" s="216">
        <v>2.5499999999999998</v>
      </c>
      <c r="Y20" s="216">
        <v>0</v>
      </c>
      <c r="Z20" s="216">
        <v>2.4</v>
      </c>
      <c r="AA20" s="216">
        <v>1.36</v>
      </c>
      <c r="AB20" s="216">
        <v>0</v>
      </c>
      <c r="AC20" s="216">
        <v>1.25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-3.21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8.57</v>
      </c>
      <c r="G21" s="216">
        <v>0</v>
      </c>
      <c r="H21" s="216">
        <v>0</v>
      </c>
      <c r="I21" s="216">
        <v>29.85</v>
      </c>
      <c r="J21" s="216">
        <v>1.24</v>
      </c>
      <c r="K21" s="216">
        <v>84.35</v>
      </c>
      <c r="L21" s="216">
        <v>0.75</v>
      </c>
      <c r="M21" s="216">
        <v>2.61</v>
      </c>
      <c r="N21" s="216">
        <v>2.16</v>
      </c>
      <c r="O21" s="216">
        <v>3.01</v>
      </c>
      <c r="P21" s="216">
        <v>1.3</v>
      </c>
      <c r="Q21" s="216">
        <v>0.13</v>
      </c>
      <c r="R21" s="216">
        <v>0.79</v>
      </c>
      <c r="S21" s="216">
        <v>0.48</v>
      </c>
      <c r="T21" s="216">
        <v>0.06</v>
      </c>
      <c r="U21" s="216">
        <v>2.02</v>
      </c>
      <c r="V21" s="216">
        <v>0.31</v>
      </c>
      <c r="W21" s="216">
        <v>0.79</v>
      </c>
      <c r="X21" s="216">
        <v>2.5499999999999998</v>
      </c>
      <c r="Y21" s="216">
        <v>0</v>
      </c>
      <c r="Z21" s="216">
        <v>2.4</v>
      </c>
      <c r="AA21" s="216">
        <v>1.36</v>
      </c>
      <c r="AB21" s="216">
        <v>0</v>
      </c>
      <c r="AC21" s="216">
        <v>1.25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-3.21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8.57</v>
      </c>
      <c r="G22" s="216">
        <v>0</v>
      </c>
      <c r="H22" s="216">
        <v>0</v>
      </c>
      <c r="I22" s="216">
        <v>29.85</v>
      </c>
      <c r="J22" s="216">
        <v>1.24</v>
      </c>
      <c r="K22" s="216">
        <v>84.35</v>
      </c>
      <c r="L22" s="216">
        <v>0.75</v>
      </c>
      <c r="M22" s="216">
        <v>2.61</v>
      </c>
      <c r="N22" s="216">
        <v>2.16</v>
      </c>
      <c r="O22" s="216">
        <v>3.01</v>
      </c>
      <c r="P22" s="216">
        <v>1.3</v>
      </c>
      <c r="Q22" s="216">
        <v>0.13</v>
      </c>
      <c r="R22" s="216">
        <v>0.79</v>
      </c>
      <c r="S22" s="216">
        <v>0.48</v>
      </c>
      <c r="T22" s="216">
        <v>0.06</v>
      </c>
      <c r="U22" s="216">
        <v>2.02</v>
      </c>
      <c r="V22" s="216">
        <v>0.31</v>
      </c>
      <c r="W22" s="216">
        <v>0.79</v>
      </c>
      <c r="X22" s="216">
        <v>2.5499999999999998</v>
      </c>
      <c r="Y22" s="216">
        <v>0</v>
      </c>
      <c r="Z22" s="216">
        <v>2.4</v>
      </c>
      <c r="AA22" s="216">
        <v>1.36</v>
      </c>
      <c r="AB22" s="216">
        <v>0</v>
      </c>
      <c r="AC22" s="216">
        <v>1.25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-3.21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8.57</v>
      </c>
      <c r="G23" s="216">
        <v>0</v>
      </c>
      <c r="H23" s="216">
        <v>0</v>
      </c>
      <c r="I23" s="216">
        <v>29.85</v>
      </c>
      <c r="J23" s="216">
        <v>1.24</v>
      </c>
      <c r="K23" s="216">
        <v>84.35</v>
      </c>
      <c r="L23" s="216">
        <v>0.75</v>
      </c>
      <c r="M23" s="216">
        <v>2.61</v>
      </c>
      <c r="N23" s="216">
        <v>2.16</v>
      </c>
      <c r="O23" s="216">
        <v>3.01</v>
      </c>
      <c r="P23" s="216">
        <v>1.3</v>
      </c>
      <c r="Q23" s="216">
        <v>0.13</v>
      </c>
      <c r="R23" s="216">
        <v>0.79</v>
      </c>
      <c r="S23" s="216">
        <v>0.48</v>
      </c>
      <c r="T23" s="216">
        <v>0.06</v>
      </c>
      <c r="U23" s="216">
        <v>2.02</v>
      </c>
      <c r="V23" s="216">
        <v>0.31</v>
      </c>
      <c r="W23" s="216">
        <v>0.79</v>
      </c>
      <c r="X23" s="216">
        <v>2.5499999999999998</v>
      </c>
      <c r="Y23" s="216">
        <v>0</v>
      </c>
      <c r="Z23" s="216">
        <v>2.4</v>
      </c>
      <c r="AA23" s="216">
        <v>1.36</v>
      </c>
      <c r="AB23" s="216">
        <v>0</v>
      </c>
      <c r="AC23" s="216">
        <v>1.25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-3.21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8.57</v>
      </c>
      <c r="G24" s="216">
        <v>0</v>
      </c>
      <c r="H24" s="216">
        <v>0</v>
      </c>
      <c r="I24" s="216">
        <v>29.85</v>
      </c>
      <c r="J24" s="216">
        <v>1.24</v>
      </c>
      <c r="K24" s="216">
        <v>84.35</v>
      </c>
      <c r="L24" s="216">
        <v>0.75</v>
      </c>
      <c r="M24" s="216">
        <v>2.61</v>
      </c>
      <c r="N24" s="216">
        <v>2.16</v>
      </c>
      <c r="O24" s="216">
        <v>3.01</v>
      </c>
      <c r="P24" s="216">
        <v>1.3</v>
      </c>
      <c r="Q24" s="216">
        <v>0.13</v>
      </c>
      <c r="R24" s="216">
        <v>0.79</v>
      </c>
      <c r="S24" s="216">
        <v>0.48</v>
      </c>
      <c r="T24" s="216">
        <v>0.06</v>
      </c>
      <c r="U24" s="216">
        <v>2.02</v>
      </c>
      <c r="V24" s="216">
        <v>0.31</v>
      </c>
      <c r="W24" s="216">
        <v>0.79</v>
      </c>
      <c r="X24" s="216">
        <v>2.5499999999999998</v>
      </c>
      <c r="Y24" s="216">
        <v>0</v>
      </c>
      <c r="Z24" s="216">
        <v>2.4</v>
      </c>
      <c r="AA24" s="216">
        <v>1.36</v>
      </c>
      <c r="AB24" s="216">
        <v>0</v>
      </c>
      <c r="AC24" s="216">
        <v>1.25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-3.21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8.57</v>
      </c>
      <c r="G25" s="216">
        <v>0</v>
      </c>
      <c r="H25" s="216">
        <v>0</v>
      </c>
      <c r="I25" s="216">
        <v>29.85</v>
      </c>
      <c r="J25" s="216">
        <v>1.24</v>
      </c>
      <c r="K25" s="216">
        <v>83.55</v>
      </c>
      <c r="L25" s="216">
        <v>0.75</v>
      </c>
      <c r="M25" s="216">
        <v>2.61</v>
      </c>
      <c r="N25" s="216">
        <v>2.16</v>
      </c>
      <c r="O25" s="216">
        <v>3.01</v>
      </c>
      <c r="P25" s="216">
        <v>1.3</v>
      </c>
      <c r="Q25" s="216">
        <v>0.13</v>
      </c>
      <c r="R25" s="216">
        <v>0.79</v>
      </c>
      <c r="S25" s="216">
        <v>0.48</v>
      </c>
      <c r="T25" s="216">
        <v>0.06</v>
      </c>
      <c r="U25" s="216">
        <v>2.02</v>
      </c>
      <c r="V25" s="216">
        <v>0.31</v>
      </c>
      <c r="W25" s="216">
        <v>0.79</v>
      </c>
      <c r="X25" s="216">
        <v>2.5499999999999998</v>
      </c>
      <c r="Y25" s="216">
        <v>0</v>
      </c>
      <c r="Z25" s="216">
        <v>2.4</v>
      </c>
      <c r="AA25" s="216">
        <v>1.36</v>
      </c>
      <c r="AB25" s="216">
        <v>0</v>
      </c>
      <c r="AC25" s="216">
        <v>1.25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-3.21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8.57</v>
      </c>
      <c r="G26" s="216">
        <v>0</v>
      </c>
      <c r="H26" s="216">
        <v>0</v>
      </c>
      <c r="I26" s="216">
        <v>29.85</v>
      </c>
      <c r="J26" s="216">
        <v>1.24</v>
      </c>
      <c r="K26" s="216">
        <v>83.55</v>
      </c>
      <c r="L26" s="216">
        <v>0.75</v>
      </c>
      <c r="M26" s="216">
        <v>2.61</v>
      </c>
      <c r="N26" s="216">
        <v>2.16</v>
      </c>
      <c r="O26" s="216">
        <v>3.01</v>
      </c>
      <c r="P26" s="216">
        <v>1.3</v>
      </c>
      <c r="Q26" s="216">
        <v>0.13</v>
      </c>
      <c r="R26" s="216">
        <v>0.79</v>
      </c>
      <c r="S26" s="216">
        <v>0.48</v>
      </c>
      <c r="T26" s="216">
        <v>0.06</v>
      </c>
      <c r="U26" s="216">
        <v>2.02</v>
      </c>
      <c r="V26" s="216">
        <v>0.31</v>
      </c>
      <c r="W26" s="216">
        <v>0.79</v>
      </c>
      <c r="X26" s="216">
        <v>2.5499999999999998</v>
      </c>
      <c r="Y26" s="216">
        <v>0</v>
      </c>
      <c r="Z26" s="216">
        <v>2.4</v>
      </c>
      <c r="AA26" s="216">
        <v>1.36</v>
      </c>
      <c r="AB26" s="216">
        <v>0</v>
      </c>
      <c r="AC26" s="216">
        <v>1.25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-3.21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2.98</v>
      </c>
      <c r="E27" s="216">
        <v>0</v>
      </c>
      <c r="F27" s="216">
        <v>19.28</v>
      </c>
      <c r="G27" s="216">
        <v>0</v>
      </c>
      <c r="H27" s="216">
        <v>0</v>
      </c>
      <c r="I27" s="216">
        <v>42.92</v>
      </c>
      <c r="J27" s="216">
        <v>0.62</v>
      </c>
      <c r="K27" s="216">
        <v>83.55</v>
      </c>
      <c r="L27" s="216">
        <v>0.75</v>
      </c>
      <c r="M27" s="216">
        <v>2.61</v>
      </c>
      <c r="N27" s="216">
        <v>2.16</v>
      </c>
      <c r="O27" s="216">
        <v>3.01</v>
      </c>
      <c r="P27" s="216">
        <v>1.3</v>
      </c>
      <c r="Q27" s="216">
        <v>0.13</v>
      </c>
      <c r="R27" s="216">
        <v>0.79</v>
      </c>
      <c r="S27" s="216">
        <v>0.48</v>
      </c>
      <c r="T27" s="216">
        <v>0.06</v>
      </c>
      <c r="U27" s="216">
        <v>2.02</v>
      </c>
      <c r="V27" s="216">
        <v>0.31</v>
      </c>
      <c r="W27" s="216">
        <v>0.79</v>
      </c>
      <c r="X27" s="216">
        <v>2.5499999999999998</v>
      </c>
      <c r="Y27" s="216">
        <v>0</v>
      </c>
      <c r="Z27" s="216">
        <v>2.4</v>
      </c>
      <c r="AA27" s="216">
        <v>1.36</v>
      </c>
      <c r="AB27" s="216">
        <v>0</v>
      </c>
      <c r="AC27" s="216">
        <v>1.25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-3.21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2.98</v>
      </c>
      <c r="E28" s="216">
        <v>0</v>
      </c>
      <c r="F28" s="216">
        <v>19.28</v>
      </c>
      <c r="G28" s="216">
        <v>0</v>
      </c>
      <c r="H28" s="216">
        <v>0</v>
      </c>
      <c r="I28" s="216">
        <v>42.92</v>
      </c>
      <c r="J28" s="216">
        <v>0.62</v>
      </c>
      <c r="K28" s="216">
        <v>83.55</v>
      </c>
      <c r="L28" s="216">
        <v>0.75</v>
      </c>
      <c r="M28" s="216">
        <v>2.61</v>
      </c>
      <c r="N28" s="216">
        <v>2.16</v>
      </c>
      <c r="O28" s="216">
        <v>3.01</v>
      </c>
      <c r="P28" s="216">
        <v>1.3</v>
      </c>
      <c r="Q28" s="216">
        <v>0.13</v>
      </c>
      <c r="R28" s="216">
        <v>0.79</v>
      </c>
      <c r="S28" s="216">
        <v>0.48</v>
      </c>
      <c r="T28" s="216">
        <v>0.06</v>
      </c>
      <c r="U28" s="216">
        <v>2.02</v>
      </c>
      <c r="V28" s="216">
        <v>0.31</v>
      </c>
      <c r="W28" s="216">
        <v>0.79</v>
      </c>
      <c r="X28" s="216">
        <v>2.5499999999999998</v>
      </c>
      <c r="Y28" s="216">
        <v>0</v>
      </c>
      <c r="Z28" s="216">
        <v>2.4</v>
      </c>
      <c r="AA28" s="216">
        <v>1.36</v>
      </c>
      <c r="AB28" s="216">
        <v>0</v>
      </c>
      <c r="AC28" s="216">
        <v>1.25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-3.21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2.98</v>
      </c>
      <c r="E29" s="216">
        <v>0</v>
      </c>
      <c r="F29" s="216">
        <v>19.28</v>
      </c>
      <c r="G29" s="216">
        <v>0</v>
      </c>
      <c r="H29" s="216">
        <v>0</v>
      </c>
      <c r="I29" s="216">
        <v>42.92</v>
      </c>
      <c r="J29" s="216">
        <v>0.62</v>
      </c>
      <c r="K29" s="216">
        <v>128.83000000000001</v>
      </c>
      <c r="L29" s="216">
        <v>0.75</v>
      </c>
      <c r="M29" s="216">
        <v>2.61</v>
      </c>
      <c r="N29" s="216">
        <v>2.16</v>
      </c>
      <c r="O29" s="216">
        <v>3.01</v>
      </c>
      <c r="P29" s="216">
        <v>1.3</v>
      </c>
      <c r="Q29" s="216">
        <v>0.13</v>
      </c>
      <c r="R29" s="216">
        <v>0.79</v>
      </c>
      <c r="S29" s="216">
        <v>0.48</v>
      </c>
      <c r="T29" s="216">
        <v>0.06</v>
      </c>
      <c r="U29" s="216">
        <v>2.02</v>
      </c>
      <c r="V29" s="216">
        <v>0.31</v>
      </c>
      <c r="W29" s="216">
        <v>0.79</v>
      </c>
      <c r="X29" s="216">
        <v>2.5499999999999998</v>
      </c>
      <c r="Y29" s="216">
        <v>0</v>
      </c>
      <c r="Z29" s="216">
        <v>2.4</v>
      </c>
      <c r="AA29" s="216">
        <v>1.36</v>
      </c>
      <c r="AB29" s="216">
        <v>0</v>
      </c>
      <c r="AC29" s="216">
        <v>1.25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-3.21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2.98</v>
      </c>
      <c r="E30" s="216">
        <v>0</v>
      </c>
      <c r="F30" s="216">
        <v>19.28</v>
      </c>
      <c r="G30" s="216">
        <v>0</v>
      </c>
      <c r="H30" s="216">
        <v>0</v>
      </c>
      <c r="I30" s="216">
        <v>42.92</v>
      </c>
      <c r="J30" s="216">
        <v>0.62</v>
      </c>
      <c r="K30" s="216">
        <v>198.72</v>
      </c>
      <c r="L30" s="216">
        <v>0.75</v>
      </c>
      <c r="M30" s="216">
        <v>2.61</v>
      </c>
      <c r="N30" s="216">
        <v>2.16</v>
      </c>
      <c r="O30" s="216">
        <v>3.01</v>
      </c>
      <c r="P30" s="216">
        <v>1.3</v>
      </c>
      <c r="Q30" s="216">
        <v>0.13</v>
      </c>
      <c r="R30" s="216">
        <v>0.79</v>
      </c>
      <c r="S30" s="216">
        <v>0.48</v>
      </c>
      <c r="T30" s="216">
        <v>0.06</v>
      </c>
      <c r="U30" s="216">
        <v>2.02</v>
      </c>
      <c r="V30" s="216">
        <v>0.31</v>
      </c>
      <c r="W30" s="216">
        <v>0.79</v>
      </c>
      <c r="X30" s="216">
        <v>2.5499999999999998</v>
      </c>
      <c r="Y30" s="216">
        <v>0</v>
      </c>
      <c r="Z30" s="216">
        <v>2.4</v>
      </c>
      <c r="AA30" s="216">
        <v>1.36</v>
      </c>
      <c r="AB30" s="216">
        <v>0</v>
      </c>
      <c r="AC30" s="216">
        <v>1.25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-3.21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2.98</v>
      </c>
      <c r="E31" s="216">
        <v>0</v>
      </c>
      <c r="F31" s="216">
        <v>19.28</v>
      </c>
      <c r="G31" s="216">
        <v>0</v>
      </c>
      <c r="H31" s="216">
        <v>0</v>
      </c>
      <c r="I31" s="216">
        <v>42.92</v>
      </c>
      <c r="J31" s="216">
        <v>0.62</v>
      </c>
      <c r="K31" s="216">
        <v>188.71</v>
      </c>
      <c r="L31" s="216">
        <v>0.75</v>
      </c>
      <c r="M31" s="216">
        <v>2.61</v>
      </c>
      <c r="N31" s="216">
        <v>2.16</v>
      </c>
      <c r="O31" s="216">
        <v>3.01</v>
      </c>
      <c r="P31" s="216">
        <v>1.3</v>
      </c>
      <c r="Q31" s="216">
        <v>0.13</v>
      </c>
      <c r="R31" s="216">
        <v>0.79</v>
      </c>
      <c r="S31" s="216">
        <v>0.48</v>
      </c>
      <c r="T31" s="216">
        <v>0.06</v>
      </c>
      <c r="U31" s="216">
        <v>2.02</v>
      </c>
      <c r="V31" s="216">
        <v>0.31</v>
      </c>
      <c r="W31" s="216">
        <v>0.79</v>
      </c>
      <c r="X31" s="216">
        <v>2.5499999999999998</v>
      </c>
      <c r="Y31" s="216">
        <v>0</v>
      </c>
      <c r="Z31" s="216">
        <v>2.4</v>
      </c>
      <c r="AA31" s="216">
        <v>1.36</v>
      </c>
      <c r="AB31" s="216">
        <v>0</v>
      </c>
      <c r="AC31" s="216">
        <v>6.5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-3.21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2.98</v>
      </c>
      <c r="E32" s="216">
        <v>0</v>
      </c>
      <c r="F32" s="216">
        <v>19.28</v>
      </c>
      <c r="G32" s="216">
        <v>0</v>
      </c>
      <c r="H32" s="216">
        <v>0</v>
      </c>
      <c r="I32" s="216">
        <v>42.92</v>
      </c>
      <c r="J32" s="216">
        <v>0.62</v>
      </c>
      <c r="K32" s="216">
        <v>228.73</v>
      </c>
      <c r="L32" s="216">
        <v>8.58</v>
      </c>
      <c r="M32" s="216">
        <v>2.61</v>
      </c>
      <c r="N32" s="216">
        <v>2.16</v>
      </c>
      <c r="O32" s="216">
        <v>3.01</v>
      </c>
      <c r="P32" s="216">
        <v>1.3</v>
      </c>
      <c r="Q32" s="216">
        <v>6.56</v>
      </c>
      <c r="R32" s="216">
        <v>14.21</v>
      </c>
      <c r="S32" s="216">
        <v>8.42</v>
      </c>
      <c r="T32" s="216">
        <v>1.67</v>
      </c>
      <c r="U32" s="216">
        <v>2.02</v>
      </c>
      <c r="V32" s="216">
        <v>0.31</v>
      </c>
      <c r="W32" s="216">
        <v>0.79</v>
      </c>
      <c r="X32" s="216">
        <v>2.5499999999999998</v>
      </c>
      <c r="Y32" s="216">
        <v>0</v>
      </c>
      <c r="Z32" s="216">
        <v>2.4</v>
      </c>
      <c r="AA32" s="216">
        <v>17.18</v>
      </c>
      <c r="AB32" s="216">
        <v>0</v>
      </c>
      <c r="AC32" s="216">
        <v>1.25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-3.21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2.98</v>
      </c>
      <c r="E33" s="216">
        <v>0</v>
      </c>
      <c r="F33" s="216">
        <v>19.28</v>
      </c>
      <c r="G33" s="216">
        <v>0</v>
      </c>
      <c r="H33" s="216">
        <v>0</v>
      </c>
      <c r="I33" s="216">
        <v>42.92</v>
      </c>
      <c r="J33" s="216">
        <v>0.62</v>
      </c>
      <c r="K33" s="216">
        <v>246.35</v>
      </c>
      <c r="L33" s="216">
        <v>8.58</v>
      </c>
      <c r="M33" s="216">
        <v>2.61</v>
      </c>
      <c r="N33" s="216">
        <v>2.16</v>
      </c>
      <c r="O33" s="216">
        <v>3.01</v>
      </c>
      <c r="P33" s="216">
        <v>1.3</v>
      </c>
      <c r="Q33" s="216">
        <v>6.44</v>
      </c>
      <c r="R33" s="216">
        <v>14.21</v>
      </c>
      <c r="S33" s="216">
        <v>8.26</v>
      </c>
      <c r="T33" s="216">
        <v>1.49</v>
      </c>
      <c r="U33" s="216">
        <v>2.02</v>
      </c>
      <c r="V33" s="216">
        <v>5.0599999999999996</v>
      </c>
      <c r="W33" s="216">
        <v>14.38</v>
      </c>
      <c r="X33" s="216">
        <v>2.5499999999999998</v>
      </c>
      <c r="Y33" s="216">
        <v>0</v>
      </c>
      <c r="Z33" s="216">
        <v>29.34</v>
      </c>
      <c r="AA33" s="216">
        <v>21.21</v>
      </c>
      <c r="AB33" s="216">
        <v>0</v>
      </c>
      <c r="AC33" s="216">
        <v>1.25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-3.21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2.98</v>
      </c>
      <c r="E34" s="216">
        <v>0</v>
      </c>
      <c r="F34" s="216">
        <v>19.28</v>
      </c>
      <c r="G34" s="216">
        <v>0</v>
      </c>
      <c r="H34" s="216">
        <v>0</v>
      </c>
      <c r="I34" s="216">
        <v>42.92</v>
      </c>
      <c r="J34" s="216">
        <v>0.62</v>
      </c>
      <c r="K34" s="216">
        <v>246.35</v>
      </c>
      <c r="L34" s="216">
        <v>8.58</v>
      </c>
      <c r="M34" s="216">
        <v>2.61</v>
      </c>
      <c r="N34" s="216">
        <v>2.16</v>
      </c>
      <c r="O34" s="216">
        <v>3.01</v>
      </c>
      <c r="P34" s="216">
        <v>1.3</v>
      </c>
      <c r="Q34" s="216">
        <v>6.44</v>
      </c>
      <c r="R34" s="216">
        <v>14.21</v>
      </c>
      <c r="S34" s="216">
        <v>8.26</v>
      </c>
      <c r="T34" s="216">
        <v>1.51</v>
      </c>
      <c r="U34" s="216">
        <v>2.02</v>
      </c>
      <c r="V34" s="216">
        <v>5.0599999999999996</v>
      </c>
      <c r="W34" s="216">
        <v>15.28</v>
      </c>
      <c r="X34" s="216">
        <v>2.5499999999999998</v>
      </c>
      <c r="Y34" s="216">
        <v>0</v>
      </c>
      <c r="Z34" s="216">
        <v>37.1</v>
      </c>
      <c r="AA34" s="216">
        <v>21.21</v>
      </c>
      <c r="AB34" s="216">
        <v>0</v>
      </c>
      <c r="AC34" s="216">
        <v>1.25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-3.21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2.98</v>
      </c>
      <c r="E35" s="216">
        <v>0</v>
      </c>
      <c r="F35" s="216">
        <v>19.28</v>
      </c>
      <c r="G35" s="216">
        <v>0</v>
      </c>
      <c r="H35" s="216">
        <v>0</v>
      </c>
      <c r="I35" s="216">
        <v>42.92</v>
      </c>
      <c r="J35" s="216">
        <v>0.62</v>
      </c>
      <c r="K35" s="216">
        <v>246.35</v>
      </c>
      <c r="L35" s="216">
        <v>8.58</v>
      </c>
      <c r="M35" s="216">
        <v>2.61</v>
      </c>
      <c r="N35" s="216">
        <v>2.16</v>
      </c>
      <c r="O35" s="216">
        <v>3.01</v>
      </c>
      <c r="P35" s="216">
        <v>1.3</v>
      </c>
      <c r="Q35" s="216">
        <v>6.56</v>
      </c>
      <c r="R35" s="216">
        <v>14.21</v>
      </c>
      <c r="S35" s="216">
        <v>8.3000000000000007</v>
      </c>
      <c r="T35" s="216">
        <v>1.49</v>
      </c>
      <c r="U35" s="216">
        <v>2.0499999999999998</v>
      </c>
      <c r="V35" s="216">
        <v>5.0599999999999996</v>
      </c>
      <c r="W35" s="216">
        <v>15.33</v>
      </c>
      <c r="X35" s="216">
        <v>2.5499999999999998</v>
      </c>
      <c r="Y35" s="216">
        <v>0</v>
      </c>
      <c r="Z35" s="216">
        <v>40.020000000000003</v>
      </c>
      <c r="AA35" s="216">
        <v>21.21</v>
      </c>
      <c r="AB35" s="216">
        <v>0</v>
      </c>
      <c r="AC35" s="216">
        <v>1.25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-3.21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2.98</v>
      </c>
      <c r="E36" s="216">
        <v>0</v>
      </c>
      <c r="F36" s="216">
        <v>19.28</v>
      </c>
      <c r="G36" s="216">
        <v>0</v>
      </c>
      <c r="H36" s="216">
        <v>0</v>
      </c>
      <c r="I36" s="216">
        <v>42.92</v>
      </c>
      <c r="J36" s="216">
        <v>0.62</v>
      </c>
      <c r="K36" s="216">
        <v>246.35</v>
      </c>
      <c r="L36" s="216">
        <v>8.58</v>
      </c>
      <c r="M36" s="216">
        <v>2.61</v>
      </c>
      <c r="N36" s="216">
        <v>2.16</v>
      </c>
      <c r="O36" s="216">
        <v>3.01</v>
      </c>
      <c r="P36" s="216">
        <v>1.3</v>
      </c>
      <c r="Q36" s="216">
        <v>6.56</v>
      </c>
      <c r="R36" s="216">
        <v>14.21</v>
      </c>
      <c r="S36" s="216">
        <v>8.3000000000000007</v>
      </c>
      <c r="T36" s="216">
        <v>1.49</v>
      </c>
      <c r="U36" s="216">
        <v>2.0299999999999998</v>
      </c>
      <c r="V36" s="216">
        <v>5.0599999999999996</v>
      </c>
      <c r="W36" s="216">
        <v>15.33</v>
      </c>
      <c r="X36" s="216">
        <v>2.5499999999999998</v>
      </c>
      <c r="Y36" s="216">
        <v>0</v>
      </c>
      <c r="Z36" s="216">
        <v>40.020000000000003</v>
      </c>
      <c r="AA36" s="216">
        <v>21.21</v>
      </c>
      <c r="AB36" s="216">
        <v>0</v>
      </c>
      <c r="AC36" s="216">
        <v>1.25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-3.21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2.98</v>
      </c>
      <c r="E37" s="216">
        <v>0</v>
      </c>
      <c r="F37" s="216">
        <v>19.28</v>
      </c>
      <c r="G37" s="216">
        <v>0</v>
      </c>
      <c r="H37" s="216">
        <v>0</v>
      </c>
      <c r="I37" s="216">
        <v>42.92</v>
      </c>
      <c r="J37" s="216">
        <v>0.62</v>
      </c>
      <c r="K37" s="216">
        <v>245.56</v>
      </c>
      <c r="L37" s="216">
        <v>8.58</v>
      </c>
      <c r="M37" s="216">
        <v>2.61</v>
      </c>
      <c r="N37" s="216">
        <v>2.16</v>
      </c>
      <c r="O37" s="216">
        <v>3.01</v>
      </c>
      <c r="P37" s="216">
        <v>1.3</v>
      </c>
      <c r="Q37" s="216">
        <v>6.9</v>
      </c>
      <c r="R37" s="216">
        <v>14.21</v>
      </c>
      <c r="S37" s="216">
        <v>8.3000000000000007</v>
      </c>
      <c r="T37" s="216">
        <v>1.49</v>
      </c>
      <c r="U37" s="216">
        <v>2.0299999999999998</v>
      </c>
      <c r="V37" s="216">
        <v>5.0599999999999996</v>
      </c>
      <c r="W37" s="216">
        <v>15.63</v>
      </c>
      <c r="X37" s="216">
        <v>50.38</v>
      </c>
      <c r="Y37" s="216">
        <v>0</v>
      </c>
      <c r="Z37" s="216">
        <v>40.020000000000003</v>
      </c>
      <c r="AA37" s="216">
        <v>21.21</v>
      </c>
      <c r="AB37" s="216">
        <v>0</v>
      </c>
      <c r="AC37" s="216">
        <v>0.83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-3.21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2.98</v>
      </c>
      <c r="E38" s="216">
        <v>0</v>
      </c>
      <c r="F38" s="216">
        <v>19.28</v>
      </c>
      <c r="G38" s="216">
        <v>0</v>
      </c>
      <c r="H38" s="216">
        <v>0</v>
      </c>
      <c r="I38" s="216">
        <v>42.92</v>
      </c>
      <c r="J38" s="216">
        <v>0.62</v>
      </c>
      <c r="K38" s="216">
        <v>249.39</v>
      </c>
      <c r="L38" s="216">
        <v>8.58</v>
      </c>
      <c r="M38" s="216">
        <v>2.61</v>
      </c>
      <c r="N38" s="216">
        <v>2.16</v>
      </c>
      <c r="O38" s="216">
        <v>3.01</v>
      </c>
      <c r="P38" s="216">
        <v>1.3</v>
      </c>
      <c r="Q38" s="216">
        <v>6.9</v>
      </c>
      <c r="R38" s="216">
        <v>14.21</v>
      </c>
      <c r="S38" s="216">
        <v>8.3000000000000007</v>
      </c>
      <c r="T38" s="216">
        <v>1.49</v>
      </c>
      <c r="U38" s="216">
        <v>2.0299999999999998</v>
      </c>
      <c r="V38" s="216">
        <v>5.0599999999999996</v>
      </c>
      <c r="W38" s="216">
        <v>15.63</v>
      </c>
      <c r="X38" s="216">
        <v>50.38</v>
      </c>
      <c r="Y38" s="216">
        <v>0</v>
      </c>
      <c r="Z38" s="216">
        <v>40.020000000000003</v>
      </c>
      <c r="AA38" s="216">
        <v>21.21</v>
      </c>
      <c r="AB38" s="216">
        <v>0</v>
      </c>
      <c r="AC38" s="216">
        <v>0.83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-3.21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2.98</v>
      </c>
      <c r="E39" s="216">
        <v>0</v>
      </c>
      <c r="F39" s="216">
        <v>19.28</v>
      </c>
      <c r="G39" s="216">
        <v>0</v>
      </c>
      <c r="H39" s="216">
        <v>0</v>
      </c>
      <c r="I39" s="216">
        <v>42.92</v>
      </c>
      <c r="J39" s="216">
        <v>0.62</v>
      </c>
      <c r="K39" s="216">
        <v>249.36</v>
      </c>
      <c r="L39" s="216">
        <v>8.58</v>
      </c>
      <c r="M39" s="216">
        <v>2.61</v>
      </c>
      <c r="N39" s="216">
        <v>2.16</v>
      </c>
      <c r="O39" s="216">
        <v>3.01</v>
      </c>
      <c r="P39" s="216">
        <v>1.3</v>
      </c>
      <c r="Q39" s="216">
        <v>5.18</v>
      </c>
      <c r="R39" s="216">
        <v>14.21</v>
      </c>
      <c r="S39" s="216">
        <v>8.3000000000000007</v>
      </c>
      <c r="T39" s="216">
        <v>1.49</v>
      </c>
      <c r="U39" s="216">
        <v>2.0299999999999998</v>
      </c>
      <c r="V39" s="216">
        <v>5.0599999999999996</v>
      </c>
      <c r="W39" s="216">
        <v>15.63</v>
      </c>
      <c r="X39" s="216">
        <v>50.38</v>
      </c>
      <c r="Y39" s="216">
        <v>0</v>
      </c>
      <c r="Z39" s="216">
        <v>40.020000000000003</v>
      </c>
      <c r="AA39" s="216">
        <v>21.21</v>
      </c>
      <c r="AB39" s="216">
        <v>0</v>
      </c>
      <c r="AC39" s="216">
        <v>0.83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-3.21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2.98</v>
      </c>
      <c r="E40" s="216">
        <v>0</v>
      </c>
      <c r="F40" s="216">
        <v>19.28</v>
      </c>
      <c r="G40" s="216">
        <v>0</v>
      </c>
      <c r="H40" s="216">
        <v>0</v>
      </c>
      <c r="I40" s="216">
        <v>42.92</v>
      </c>
      <c r="J40" s="216">
        <v>0.62</v>
      </c>
      <c r="K40" s="216">
        <v>247.03</v>
      </c>
      <c r="L40" s="216">
        <v>8.58</v>
      </c>
      <c r="M40" s="216">
        <v>2.61</v>
      </c>
      <c r="N40" s="216">
        <v>2.16</v>
      </c>
      <c r="O40" s="216">
        <v>3.01</v>
      </c>
      <c r="P40" s="216">
        <v>1.3</v>
      </c>
      <c r="Q40" s="216">
        <v>5.62</v>
      </c>
      <c r="R40" s="216">
        <v>14.21</v>
      </c>
      <c r="S40" s="216">
        <v>8.26</v>
      </c>
      <c r="T40" s="216">
        <v>1.49</v>
      </c>
      <c r="U40" s="216">
        <v>2.0299999999999998</v>
      </c>
      <c r="V40" s="216">
        <v>5.0599999999999996</v>
      </c>
      <c r="W40" s="216">
        <v>15.63</v>
      </c>
      <c r="X40" s="216">
        <v>50.38</v>
      </c>
      <c r="Y40" s="216">
        <v>0</v>
      </c>
      <c r="Z40" s="216">
        <v>40.020000000000003</v>
      </c>
      <c r="AA40" s="216">
        <v>21.21</v>
      </c>
      <c r="AB40" s="216">
        <v>0</v>
      </c>
      <c r="AC40" s="216">
        <v>0.83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-3.21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2.98</v>
      </c>
      <c r="E41" s="216">
        <v>0</v>
      </c>
      <c r="F41" s="216">
        <v>19.28</v>
      </c>
      <c r="G41" s="216">
        <v>0</v>
      </c>
      <c r="H41" s="216">
        <v>0</v>
      </c>
      <c r="I41" s="216">
        <v>42.92</v>
      </c>
      <c r="J41" s="216">
        <v>0.62</v>
      </c>
      <c r="K41" s="216">
        <v>246.35</v>
      </c>
      <c r="L41" s="216">
        <v>8.58</v>
      </c>
      <c r="M41" s="216">
        <v>2.61</v>
      </c>
      <c r="N41" s="216">
        <v>2.16</v>
      </c>
      <c r="O41" s="216">
        <v>3.01</v>
      </c>
      <c r="P41" s="216">
        <v>1.3</v>
      </c>
      <c r="Q41" s="216">
        <v>5.62</v>
      </c>
      <c r="R41" s="216">
        <v>14.21</v>
      </c>
      <c r="S41" s="216">
        <v>8.1</v>
      </c>
      <c r="T41" s="216">
        <v>1.48</v>
      </c>
      <c r="U41" s="216">
        <v>2.0299999999999998</v>
      </c>
      <c r="V41" s="216">
        <v>6.08</v>
      </c>
      <c r="W41" s="216">
        <v>15.63</v>
      </c>
      <c r="X41" s="216">
        <v>50.38</v>
      </c>
      <c r="Y41" s="216">
        <v>0</v>
      </c>
      <c r="Z41" s="216">
        <v>40.020000000000003</v>
      </c>
      <c r="AA41" s="216">
        <v>21.21</v>
      </c>
      <c r="AB41" s="216">
        <v>0</v>
      </c>
      <c r="AC41" s="216">
        <v>0.83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-3.21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2.98</v>
      </c>
      <c r="E42" s="216">
        <v>0</v>
      </c>
      <c r="F42" s="216">
        <v>19.28</v>
      </c>
      <c r="G42" s="216">
        <v>0</v>
      </c>
      <c r="H42" s="216">
        <v>0</v>
      </c>
      <c r="I42" s="216">
        <v>42.92</v>
      </c>
      <c r="J42" s="216">
        <v>0.62</v>
      </c>
      <c r="K42" s="216">
        <v>246.35</v>
      </c>
      <c r="L42" s="216">
        <v>8.58</v>
      </c>
      <c r="M42" s="216">
        <v>2.61</v>
      </c>
      <c r="N42" s="216">
        <v>2.16</v>
      </c>
      <c r="O42" s="216">
        <v>3.01</v>
      </c>
      <c r="P42" s="216">
        <v>1.3</v>
      </c>
      <c r="Q42" s="216">
        <v>5.62</v>
      </c>
      <c r="R42" s="216">
        <v>14.21</v>
      </c>
      <c r="S42" s="216">
        <v>8.1</v>
      </c>
      <c r="T42" s="216">
        <v>1.48</v>
      </c>
      <c r="U42" s="216">
        <v>2.0299999999999998</v>
      </c>
      <c r="V42" s="216">
        <v>6.36</v>
      </c>
      <c r="W42" s="216">
        <v>15.63</v>
      </c>
      <c r="X42" s="216">
        <v>50.38</v>
      </c>
      <c r="Y42" s="216">
        <v>0</v>
      </c>
      <c r="Z42" s="216">
        <v>40.020000000000003</v>
      </c>
      <c r="AA42" s="216">
        <v>21.21</v>
      </c>
      <c r="AB42" s="216">
        <v>0</v>
      </c>
      <c r="AC42" s="216">
        <v>0.42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-3.21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2.98</v>
      </c>
      <c r="E43" s="216">
        <v>0</v>
      </c>
      <c r="F43" s="216">
        <v>19.28</v>
      </c>
      <c r="G43" s="216">
        <v>0</v>
      </c>
      <c r="H43" s="216">
        <v>0</v>
      </c>
      <c r="I43" s="216">
        <v>42.92</v>
      </c>
      <c r="J43" s="216">
        <v>0.62</v>
      </c>
      <c r="K43" s="216">
        <v>246.35</v>
      </c>
      <c r="L43" s="216">
        <v>8.58</v>
      </c>
      <c r="M43" s="216">
        <v>2.61</v>
      </c>
      <c r="N43" s="216">
        <v>2.16</v>
      </c>
      <c r="O43" s="216">
        <v>3.01</v>
      </c>
      <c r="P43" s="216">
        <v>1.3</v>
      </c>
      <c r="Q43" s="216">
        <v>5.62</v>
      </c>
      <c r="R43" s="216">
        <v>14.21</v>
      </c>
      <c r="S43" s="216">
        <v>8.1</v>
      </c>
      <c r="T43" s="216">
        <v>1.49</v>
      </c>
      <c r="U43" s="216">
        <v>2.0299999999999998</v>
      </c>
      <c r="V43" s="216">
        <v>6.22</v>
      </c>
      <c r="W43" s="216">
        <v>15.58</v>
      </c>
      <c r="X43" s="216">
        <v>2.82</v>
      </c>
      <c r="Y43" s="216">
        <v>0</v>
      </c>
      <c r="Z43" s="216">
        <v>41.9</v>
      </c>
      <c r="AA43" s="216">
        <v>21.21</v>
      </c>
      <c r="AB43" s="216">
        <v>0</v>
      </c>
      <c r="AC43" s="216">
        <v>0.42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-3.21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2.98</v>
      </c>
      <c r="E44" s="216">
        <v>0</v>
      </c>
      <c r="F44" s="216">
        <v>19.28</v>
      </c>
      <c r="G44" s="216">
        <v>0</v>
      </c>
      <c r="H44" s="216">
        <v>0</v>
      </c>
      <c r="I44" s="216">
        <v>42.92</v>
      </c>
      <c r="J44" s="216">
        <v>0.62</v>
      </c>
      <c r="K44" s="216">
        <v>246.35</v>
      </c>
      <c r="L44" s="216">
        <v>8.58</v>
      </c>
      <c r="M44" s="216">
        <v>2.61</v>
      </c>
      <c r="N44" s="216">
        <v>2.16</v>
      </c>
      <c r="O44" s="216">
        <v>3.01</v>
      </c>
      <c r="P44" s="216">
        <v>1.3</v>
      </c>
      <c r="Q44" s="216">
        <v>5.62</v>
      </c>
      <c r="R44" s="216">
        <v>14.21</v>
      </c>
      <c r="S44" s="216">
        <v>8.1</v>
      </c>
      <c r="T44" s="216">
        <v>1.49</v>
      </c>
      <c r="U44" s="216">
        <v>2.0299999999999998</v>
      </c>
      <c r="V44" s="216">
        <v>6.22</v>
      </c>
      <c r="W44" s="216">
        <v>15.58</v>
      </c>
      <c r="X44" s="216">
        <v>2.5499999999999998</v>
      </c>
      <c r="Y44" s="216">
        <v>0</v>
      </c>
      <c r="Z44" s="216">
        <v>41.9</v>
      </c>
      <c r="AA44" s="216">
        <v>21.21</v>
      </c>
      <c r="AB44" s="216">
        <v>0</v>
      </c>
      <c r="AC44" s="216">
        <v>0.42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-3.21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2.98</v>
      </c>
      <c r="E45" s="216">
        <v>0</v>
      </c>
      <c r="F45" s="216">
        <v>19.28</v>
      </c>
      <c r="G45" s="216">
        <v>0</v>
      </c>
      <c r="H45" s="216">
        <v>0</v>
      </c>
      <c r="I45" s="216">
        <v>42.92</v>
      </c>
      <c r="J45" s="216">
        <v>0.62</v>
      </c>
      <c r="K45" s="216">
        <v>246.35</v>
      </c>
      <c r="L45" s="216">
        <v>8.58</v>
      </c>
      <c r="M45" s="216">
        <v>2.61</v>
      </c>
      <c r="N45" s="216">
        <v>2.16</v>
      </c>
      <c r="O45" s="216">
        <v>3.01</v>
      </c>
      <c r="P45" s="216">
        <v>1.3</v>
      </c>
      <c r="Q45" s="216">
        <v>5.59</v>
      </c>
      <c r="R45" s="216">
        <v>14.21</v>
      </c>
      <c r="S45" s="216">
        <v>8.14</v>
      </c>
      <c r="T45" s="216">
        <v>1.48</v>
      </c>
      <c r="U45" s="216">
        <v>2.0299999999999998</v>
      </c>
      <c r="V45" s="216">
        <v>6.22</v>
      </c>
      <c r="W45" s="216">
        <v>15.58</v>
      </c>
      <c r="X45" s="216">
        <v>2.5499999999999998</v>
      </c>
      <c r="Y45" s="216">
        <v>0</v>
      </c>
      <c r="Z45" s="216">
        <v>41.9</v>
      </c>
      <c r="AA45" s="216">
        <v>21.21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-3.21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2.98</v>
      </c>
      <c r="E46" s="216">
        <v>0</v>
      </c>
      <c r="F46" s="216">
        <v>19.28</v>
      </c>
      <c r="G46" s="216">
        <v>0</v>
      </c>
      <c r="H46" s="216">
        <v>0</v>
      </c>
      <c r="I46" s="216">
        <v>42.92</v>
      </c>
      <c r="J46" s="216">
        <v>0.62</v>
      </c>
      <c r="K46" s="216">
        <v>246.35</v>
      </c>
      <c r="L46" s="216">
        <v>8.58</v>
      </c>
      <c r="M46" s="216">
        <v>2.61</v>
      </c>
      <c r="N46" s="216">
        <v>2.16</v>
      </c>
      <c r="O46" s="216">
        <v>3.01</v>
      </c>
      <c r="P46" s="216">
        <v>1.3</v>
      </c>
      <c r="Q46" s="216">
        <v>5.59</v>
      </c>
      <c r="R46" s="216">
        <v>14.21</v>
      </c>
      <c r="S46" s="216">
        <v>8.14</v>
      </c>
      <c r="T46" s="216">
        <v>1.48</v>
      </c>
      <c r="U46" s="216">
        <v>2.0299999999999998</v>
      </c>
      <c r="V46" s="216">
        <v>6.22</v>
      </c>
      <c r="W46" s="216">
        <v>15.58</v>
      </c>
      <c r="X46" s="216">
        <v>2.5499999999999998</v>
      </c>
      <c r="Y46" s="216">
        <v>0</v>
      </c>
      <c r="Z46" s="216">
        <v>41.9</v>
      </c>
      <c r="AA46" s="216">
        <v>21.21</v>
      </c>
      <c r="AB46" s="216">
        <v>0</v>
      </c>
      <c r="AC46" s="216">
        <v>-0.31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-3.21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2.98</v>
      </c>
      <c r="E47" s="216">
        <v>0</v>
      </c>
      <c r="F47" s="216">
        <v>19.28</v>
      </c>
      <c r="G47" s="216">
        <v>0</v>
      </c>
      <c r="H47" s="216">
        <v>0</v>
      </c>
      <c r="I47" s="216">
        <v>42.92</v>
      </c>
      <c r="J47" s="216">
        <v>0.62</v>
      </c>
      <c r="K47" s="216">
        <v>256.92</v>
      </c>
      <c r="L47" s="216">
        <v>8.58</v>
      </c>
      <c r="M47" s="216">
        <v>2.61</v>
      </c>
      <c r="N47" s="216">
        <v>2.16</v>
      </c>
      <c r="O47" s="216">
        <v>3.01</v>
      </c>
      <c r="P47" s="216">
        <v>1.3</v>
      </c>
      <c r="Q47" s="216">
        <v>6.9</v>
      </c>
      <c r="R47" s="216">
        <v>14.21</v>
      </c>
      <c r="S47" s="216">
        <v>8.42</v>
      </c>
      <c r="T47" s="216">
        <v>1.67</v>
      </c>
      <c r="U47" s="216">
        <v>2.0299999999999998</v>
      </c>
      <c r="V47" s="216">
        <v>6.22</v>
      </c>
      <c r="W47" s="216">
        <v>15.58</v>
      </c>
      <c r="X47" s="216">
        <v>2.5499999999999998</v>
      </c>
      <c r="Y47" s="216">
        <v>0</v>
      </c>
      <c r="Z47" s="216">
        <v>42.5</v>
      </c>
      <c r="AA47" s="216">
        <v>21.21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-3.21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2.98</v>
      </c>
      <c r="E48" s="216">
        <v>0</v>
      </c>
      <c r="F48" s="216">
        <v>19.28</v>
      </c>
      <c r="G48" s="216">
        <v>0</v>
      </c>
      <c r="H48" s="216">
        <v>0</v>
      </c>
      <c r="I48" s="216">
        <v>42.92</v>
      </c>
      <c r="J48" s="216">
        <v>0.62</v>
      </c>
      <c r="K48" s="216">
        <v>256.92</v>
      </c>
      <c r="L48" s="216">
        <v>8.58</v>
      </c>
      <c r="M48" s="216">
        <v>2.61</v>
      </c>
      <c r="N48" s="216">
        <v>2.16</v>
      </c>
      <c r="O48" s="216">
        <v>3.01</v>
      </c>
      <c r="P48" s="216">
        <v>1.3</v>
      </c>
      <c r="Q48" s="216">
        <v>6.89</v>
      </c>
      <c r="R48" s="216">
        <v>14.21</v>
      </c>
      <c r="S48" s="216">
        <v>8.42</v>
      </c>
      <c r="T48" s="216">
        <v>1.67</v>
      </c>
      <c r="U48" s="216">
        <v>2.0299999999999998</v>
      </c>
      <c r="V48" s="216">
        <v>6.22</v>
      </c>
      <c r="W48" s="216">
        <v>15.58</v>
      </c>
      <c r="X48" s="216">
        <v>2.5499999999999998</v>
      </c>
      <c r="Y48" s="216">
        <v>0</v>
      </c>
      <c r="Z48" s="216">
        <v>42.5</v>
      </c>
      <c r="AA48" s="216">
        <v>21.21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-3.21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2.98</v>
      </c>
      <c r="E49" s="216">
        <v>0</v>
      </c>
      <c r="F49" s="216">
        <v>19.28</v>
      </c>
      <c r="G49" s="216">
        <v>0</v>
      </c>
      <c r="H49" s="216">
        <v>0</v>
      </c>
      <c r="I49" s="216">
        <v>42.92</v>
      </c>
      <c r="J49" s="216">
        <v>0.62</v>
      </c>
      <c r="K49" s="216">
        <v>246.35</v>
      </c>
      <c r="L49" s="216">
        <v>8.58</v>
      </c>
      <c r="M49" s="216">
        <v>2.61</v>
      </c>
      <c r="N49" s="216">
        <v>2.16</v>
      </c>
      <c r="O49" s="216">
        <v>3.01</v>
      </c>
      <c r="P49" s="216">
        <v>1.3</v>
      </c>
      <c r="Q49" s="216">
        <v>6.89</v>
      </c>
      <c r="R49" s="216">
        <v>14.21</v>
      </c>
      <c r="S49" s="216">
        <v>8.42</v>
      </c>
      <c r="T49" s="216">
        <v>1.67</v>
      </c>
      <c r="U49" s="216">
        <v>2.0299999999999998</v>
      </c>
      <c r="V49" s="216">
        <v>6.22</v>
      </c>
      <c r="W49" s="216">
        <v>15.58</v>
      </c>
      <c r="X49" s="216">
        <v>2.5499999999999998</v>
      </c>
      <c r="Y49" s="216">
        <v>0</v>
      </c>
      <c r="Z49" s="216">
        <v>42.5</v>
      </c>
      <c r="AA49" s="216">
        <v>21.21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-3.21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2.98</v>
      </c>
      <c r="E50" s="216">
        <v>0</v>
      </c>
      <c r="F50" s="216">
        <v>19.28</v>
      </c>
      <c r="G50" s="216">
        <v>0</v>
      </c>
      <c r="H50" s="216">
        <v>0</v>
      </c>
      <c r="I50" s="216">
        <v>42.92</v>
      </c>
      <c r="J50" s="216">
        <v>0.62</v>
      </c>
      <c r="K50" s="216">
        <v>246.35</v>
      </c>
      <c r="L50" s="216">
        <v>8.58</v>
      </c>
      <c r="M50" s="216">
        <v>2.61</v>
      </c>
      <c r="N50" s="216">
        <v>2.16</v>
      </c>
      <c r="O50" s="216">
        <v>3.01</v>
      </c>
      <c r="P50" s="216">
        <v>1.3</v>
      </c>
      <c r="Q50" s="216">
        <v>6.89</v>
      </c>
      <c r="R50" s="216">
        <v>14.21</v>
      </c>
      <c r="S50" s="216">
        <v>8.42</v>
      </c>
      <c r="T50" s="216">
        <v>1.67</v>
      </c>
      <c r="U50" s="216">
        <v>2.0299999999999998</v>
      </c>
      <c r="V50" s="216">
        <v>6.22</v>
      </c>
      <c r="W50" s="216">
        <v>15.58</v>
      </c>
      <c r="X50" s="216">
        <v>2.5499999999999998</v>
      </c>
      <c r="Y50" s="216">
        <v>0</v>
      </c>
      <c r="Z50" s="216">
        <v>42.5</v>
      </c>
      <c r="AA50" s="216">
        <v>21.21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-3.21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2.98</v>
      </c>
      <c r="E51" s="216">
        <v>0</v>
      </c>
      <c r="F51" s="216">
        <v>19.28</v>
      </c>
      <c r="G51" s="216">
        <v>0</v>
      </c>
      <c r="H51" s="216">
        <v>0</v>
      </c>
      <c r="I51" s="216">
        <v>42.92</v>
      </c>
      <c r="J51" s="216">
        <v>0.62</v>
      </c>
      <c r="K51" s="216">
        <v>247.1</v>
      </c>
      <c r="L51" s="216">
        <v>8.58</v>
      </c>
      <c r="M51" s="216">
        <v>2.61</v>
      </c>
      <c r="N51" s="216">
        <v>2.16</v>
      </c>
      <c r="O51" s="216">
        <v>3.01</v>
      </c>
      <c r="P51" s="216">
        <v>1.3</v>
      </c>
      <c r="Q51" s="216">
        <v>6.89</v>
      </c>
      <c r="R51" s="216">
        <v>14.21</v>
      </c>
      <c r="S51" s="216">
        <v>8.1</v>
      </c>
      <c r="T51" s="216">
        <v>1.67</v>
      </c>
      <c r="U51" s="216">
        <v>2.0299999999999998</v>
      </c>
      <c r="V51" s="216">
        <v>6.22</v>
      </c>
      <c r="W51" s="216">
        <v>15.58</v>
      </c>
      <c r="X51" s="216">
        <v>2.5499999999999998</v>
      </c>
      <c r="Y51" s="216">
        <v>0</v>
      </c>
      <c r="Z51" s="216">
        <v>0</v>
      </c>
      <c r="AA51" s="216">
        <v>20.98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-3.21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2.98</v>
      </c>
      <c r="E52" s="216">
        <v>0</v>
      </c>
      <c r="F52" s="216">
        <v>19.28</v>
      </c>
      <c r="G52" s="216">
        <v>0</v>
      </c>
      <c r="H52" s="216">
        <v>0</v>
      </c>
      <c r="I52" s="216">
        <v>42.92</v>
      </c>
      <c r="J52" s="216">
        <v>0.62</v>
      </c>
      <c r="K52" s="216">
        <v>247.1</v>
      </c>
      <c r="L52" s="216">
        <v>8.58</v>
      </c>
      <c r="M52" s="216">
        <v>2.61</v>
      </c>
      <c r="N52" s="216">
        <v>2.16</v>
      </c>
      <c r="O52" s="216">
        <v>3.01</v>
      </c>
      <c r="P52" s="216">
        <v>1.3</v>
      </c>
      <c r="Q52" s="216">
        <v>6.89</v>
      </c>
      <c r="R52" s="216">
        <v>14.21</v>
      </c>
      <c r="S52" s="216">
        <v>8.1</v>
      </c>
      <c r="T52" s="216">
        <v>1.67</v>
      </c>
      <c r="U52" s="216">
        <v>2.0299999999999998</v>
      </c>
      <c r="V52" s="216">
        <v>6.22</v>
      </c>
      <c r="W52" s="216">
        <v>15.58</v>
      </c>
      <c r="X52" s="216">
        <v>2.5499999999999998</v>
      </c>
      <c r="Y52" s="216">
        <v>0</v>
      </c>
      <c r="Z52" s="216">
        <v>0</v>
      </c>
      <c r="AA52" s="216">
        <v>20.98</v>
      </c>
      <c r="AB52" s="216">
        <v>0</v>
      </c>
      <c r="AC52" s="216">
        <v>5.03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-3.21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2.98</v>
      </c>
      <c r="E53" s="216">
        <v>0</v>
      </c>
      <c r="F53" s="216">
        <v>19.28</v>
      </c>
      <c r="G53" s="216">
        <v>0</v>
      </c>
      <c r="H53" s="216">
        <v>0</v>
      </c>
      <c r="I53" s="216">
        <v>42.92</v>
      </c>
      <c r="J53" s="216">
        <v>0.62</v>
      </c>
      <c r="K53" s="216">
        <v>247.64</v>
      </c>
      <c r="L53" s="216">
        <v>8.58</v>
      </c>
      <c r="M53" s="216">
        <v>2.61</v>
      </c>
      <c r="N53" s="216">
        <v>2.16</v>
      </c>
      <c r="O53" s="216">
        <v>3.01</v>
      </c>
      <c r="P53" s="216">
        <v>1.3</v>
      </c>
      <c r="Q53" s="216">
        <v>6.89</v>
      </c>
      <c r="R53" s="216">
        <v>0.78</v>
      </c>
      <c r="S53" s="216">
        <v>8.2100000000000009</v>
      </c>
      <c r="T53" s="216">
        <v>1.67</v>
      </c>
      <c r="U53" s="216">
        <v>2.0299999999999998</v>
      </c>
      <c r="V53" s="216">
        <v>0.36</v>
      </c>
      <c r="W53" s="216">
        <v>0.8</v>
      </c>
      <c r="X53" s="216">
        <v>2.5499999999999998</v>
      </c>
      <c r="Y53" s="216">
        <v>0</v>
      </c>
      <c r="Z53" s="216">
        <v>2.4</v>
      </c>
      <c r="AA53" s="216">
        <v>20.49</v>
      </c>
      <c r="AB53" s="216">
        <v>0</v>
      </c>
      <c r="AC53" s="216">
        <v>5.03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-3.21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2.98</v>
      </c>
      <c r="E54" s="216">
        <v>0</v>
      </c>
      <c r="F54" s="216">
        <v>19.28</v>
      </c>
      <c r="G54" s="216">
        <v>0</v>
      </c>
      <c r="H54" s="216">
        <v>0</v>
      </c>
      <c r="I54" s="216">
        <v>42.92</v>
      </c>
      <c r="J54" s="216">
        <v>0.62</v>
      </c>
      <c r="K54" s="216">
        <v>247.64</v>
      </c>
      <c r="L54" s="216">
        <v>8.58</v>
      </c>
      <c r="M54" s="216">
        <v>2.61</v>
      </c>
      <c r="N54" s="216">
        <v>2.16</v>
      </c>
      <c r="O54" s="216">
        <v>3.01</v>
      </c>
      <c r="P54" s="216">
        <v>1.3</v>
      </c>
      <c r="Q54" s="216">
        <v>6.9</v>
      </c>
      <c r="R54" s="216">
        <v>0.78</v>
      </c>
      <c r="S54" s="216">
        <v>8.2100000000000009</v>
      </c>
      <c r="T54" s="216">
        <v>1.67</v>
      </c>
      <c r="U54" s="216">
        <v>2.0299999999999998</v>
      </c>
      <c r="V54" s="216">
        <v>0.36</v>
      </c>
      <c r="W54" s="216">
        <v>0.8</v>
      </c>
      <c r="X54" s="216">
        <v>2.5499999999999998</v>
      </c>
      <c r="Y54" s="216">
        <v>0</v>
      </c>
      <c r="Z54" s="216">
        <v>2.4</v>
      </c>
      <c r="AA54" s="216">
        <v>20.49</v>
      </c>
      <c r="AB54" s="216">
        <v>0</v>
      </c>
      <c r="AC54" s="216">
        <v>5.03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-3.21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2.98</v>
      </c>
      <c r="E55" s="216">
        <v>0</v>
      </c>
      <c r="F55" s="216">
        <v>19.28</v>
      </c>
      <c r="G55" s="216">
        <v>0</v>
      </c>
      <c r="H55" s="216">
        <v>0</v>
      </c>
      <c r="I55" s="216">
        <v>42.92</v>
      </c>
      <c r="J55" s="216">
        <v>0.62</v>
      </c>
      <c r="K55" s="216">
        <v>248.99</v>
      </c>
      <c r="L55" s="216">
        <v>8.58</v>
      </c>
      <c r="M55" s="216">
        <v>2.61</v>
      </c>
      <c r="N55" s="216">
        <v>2.16</v>
      </c>
      <c r="O55" s="216">
        <v>3.01</v>
      </c>
      <c r="P55" s="216">
        <v>1.3</v>
      </c>
      <c r="Q55" s="216">
        <v>6.9</v>
      </c>
      <c r="R55" s="216">
        <v>0.78</v>
      </c>
      <c r="S55" s="216">
        <v>8.26</v>
      </c>
      <c r="T55" s="216">
        <v>1.67</v>
      </c>
      <c r="U55" s="216">
        <v>2.0299999999999998</v>
      </c>
      <c r="V55" s="216">
        <v>0.35</v>
      </c>
      <c r="W55" s="216">
        <v>0.8</v>
      </c>
      <c r="X55" s="216">
        <v>2.5499999999999998</v>
      </c>
      <c r="Y55" s="216">
        <v>0</v>
      </c>
      <c r="Z55" s="216">
        <v>2.4</v>
      </c>
      <c r="AA55" s="216">
        <v>20.68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-3.21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2.98</v>
      </c>
      <c r="E56" s="216">
        <v>0</v>
      </c>
      <c r="F56" s="216">
        <v>19.28</v>
      </c>
      <c r="G56" s="216">
        <v>0</v>
      </c>
      <c r="H56" s="216">
        <v>0</v>
      </c>
      <c r="I56" s="216">
        <v>42.92</v>
      </c>
      <c r="J56" s="216">
        <v>0.62</v>
      </c>
      <c r="K56" s="216">
        <v>248.99</v>
      </c>
      <c r="L56" s="216">
        <v>8.58</v>
      </c>
      <c r="M56" s="216">
        <v>2.61</v>
      </c>
      <c r="N56" s="216">
        <v>2.16</v>
      </c>
      <c r="O56" s="216">
        <v>3.01</v>
      </c>
      <c r="P56" s="216">
        <v>1.3</v>
      </c>
      <c r="Q56" s="216">
        <v>6.9</v>
      </c>
      <c r="R56" s="216">
        <v>0.78</v>
      </c>
      <c r="S56" s="216">
        <v>8.26</v>
      </c>
      <c r="T56" s="216">
        <v>1.67</v>
      </c>
      <c r="U56" s="216">
        <v>2.0299999999999998</v>
      </c>
      <c r="V56" s="216">
        <v>0.35</v>
      </c>
      <c r="W56" s="216">
        <v>0.8</v>
      </c>
      <c r="X56" s="216">
        <v>2.5499999999999998</v>
      </c>
      <c r="Y56" s="216">
        <v>0</v>
      </c>
      <c r="Z56" s="216">
        <v>2.4</v>
      </c>
      <c r="AA56" s="216">
        <v>20.69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-3.21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2.98</v>
      </c>
      <c r="E57" s="216">
        <v>0</v>
      </c>
      <c r="F57" s="216">
        <v>19.28</v>
      </c>
      <c r="G57" s="216">
        <v>0</v>
      </c>
      <c r="H57" s="216">
        <v>0</v>
      </c>
      <c r="I57" s="216">
        <v>42.92</v>
      </c>
      <c r="J57" s="216">
        <v>0.62</v>
      </c>
      <c r="K57" s="216">
        <v>249</v>
      </c>
      <c r="L57" s="216">
        <v>8.58</v>
      </c>
      <c r="M57" s="216">
        <v>2.61</v>
      </c>
      <c r="N57" s="216">
        <v>2.16</v>
      </c>
      <c r="O57" s="216">
        <v>3.01</v>
      </c>
      <c r="P57" s="216">
        <v>1.3</v>
      </c>
      <c r="Q57" s="216">
        <v>6.9</v>
      </c>
      <c r="R57" s="216">
        <v>0.78</v>
      </c>
      <c r="S57" s="216">
        <v>8.26</v>
      </c>
      <c r="T57" s="216">
        <v>1.67</v>
      </c>
      <c r="U57" s="216">
        <v>2.0299999999999998</v>
      </c>
      <c r="V57" s="216">
        <v>0.36</v>
      </c>
      <c r="W57" s="216">
        <v>0.8</v>
      </c>
      <c r="X57" s="216">
        <v>2.5499999999999998</v>
      </c>
      <c r="Y57" s="216">
        <v>0</v>
      </c>
      <c r="Z57" s="216">
        <v>2.4</v>
      </c>
      <c r="AA57" s="216">
        <v>1.36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-3.21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2.98</v>
      </c>
      <c r="E58" s="216">
        <v>0</v>
      </c>
      <c r="F58" s="216">
        <v>19.28</v>
      </c>
      <c r="G58" s="216">
        <v>0</v>
      </c>
      <c r="H58" s="216">
        <v>0</v>
      </c>
      <c r="I58" s="216">
        <v>42.92</v>
      </c>
      <c r="J58" s="216">
        <v>0.62</v>
      </c>
      <c r="K58" s="216">
        <v>249</v>
      </c>
      <c r="L58" s="216">
        <v>8.58</v>
      </c>
      <c r="M58" s="216">
        <v>2.61</v>
      </c>
      <c r="N58" s="216">
        <v>2.16</v>
      </c>
      <c r="O58" s="216">
        <v>3.01</v>
      </c>
      <c r="P58" s="216">
        <v>1.3</v>
      </c>
      <c r="Q58" s="216">
        <v>6.9</v>
      </c>
      <c r="R58" s="216">
        <v>0.78</v>
      </c>
      <c r="S58" s="216">
        <v>8.26</v>
      </c>
      <c r="T58" s="216">
        <v>1.67</v>
      </c>
      <c r="U58" s="216">
        <v>2.0299999999999998</v>
      </c>
      <c r="V58" s="216">
        <v>0.36</v>
      </c>
      <c r="W58" s="216">
        <v>0.8</v>
      </c>
      <c r="X58" s="216">
        <v>2.5499999999999998</v>
      </c>
      <c r="Y58" s="216">
        <v>0</v>
      </c>
      <c r="Z58" s="216">
        <v>2.4</v>
      </c>
      <c r="AA58" s="216">
        <v>1.36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-3.21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2.98</v>
      </c>
      <c r="E59" s="216">
        <v>0</v>
      </c>
      <c r="F59" s="216">
        <v>19.28</v>
      </c>
      <c r="G59" s="216">
        <v>0</v>
      </c>
      <c r="H59" s="216">
        <v>0</v>
      </c>
      <c r="I59" s="216">
        <v>42.92</v>
      </c>
      <c r="J59" s="216">
        <v>0.62</v>
      </c>
      <c r="K59" s="216">
        <v>249.75</v>
      </c>
      <c r="L59" s="216">
        <v>8.58</v>
      </c>
      <c r="M59" s="216">
        <v>2.61</v>
      </c>
      <c r="N59" s="216">
        <v>2.16</v>
      </c>
      <c r="O59" s="216">
        <v>3.01</v>
      </c>
      <c r="P59" s="216">
        <v>1.3</v>
      </c>
      <c r="Q59" s="216">
        <v>6.9</v>
      </c>
      <c r="R59" s="216">
        <v>2.27</v>
      </c>
      <c r="S59" s="216">
        <v>8.42</v>
      </c>
      <c r="T59" s="216">
        <v>1.67</v>
      </c>
      <c r="U59" s="216">
        <v>2.0299999999999998</v>
      </c>
      <c r="V59" s="216">
        <v>0.36</v>
      </c>
      <c r="W59" s="216">
        <v>0.8</v>
      </c>
      <c r="X59" s="216">
        <v>2.5499999999999998</v>
      </c>
      <c r="Y59" s="216">
        <v>0</v>
      </c>
      <c r="Z59" s="216">
        <v>2.4</v>
      </c>
      <c r="AA59" s="216">
        <v>1.36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3.11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2.98</v>
      </c>
      <c r="E60" s="216">
        <v>0</v>
      </c>
      <c r="F60" s="216">
        <v>19.28</v>
      </c>
      <c r="G60" s="216">
        <v>0</v>
      </c>
      <c r="H60" s="216">
        <v>0</v>
      </c>
      <c r="I60" s="216">
        <v>42.92</v>
      </c>
      <c r="J60" s="216">
        <v>0.62</v>
      </c>
      <c r="K60" s="216">
        <v>249.75</v>
      </c>
      <c r="L60" s="216">
        <v>8.58</v>
      </c>
      <c r="M60" s="216">
        <v>2.61</v>
      </c>
      <c r="N60" s="216">
        <v>2.16</v>
      </c>
      <c r="O60" s="216">
        <v>3.01</v>
      </c>
      <c r="P60" s="216">
        <v>1.3</v>
      </c>
      <c r="Q60" s="216">
        <v>6.9</v>
      </c>
      <c r="R60" s="216">
        <v>0.79</v>
      </c>
      <c r="S60" s="216">
        <v>8.42</v>
      </c>
      <c r="T60" s="216">
        <v>1.67</v>
      </c>
      <c r="U60" s="216">
        <v>2.0299999999999998</v>
      </c>
      <c r="V60" s="216">
        <v>0.36</v>
      </c>
      <c r="W60" s="216">
        <v>0.8</v>
      </c>
      <c r="X60" s="216">
        <v>2.5499999999999998</v>
      </c>
      <c r="Y60" s="216">
        <v>0</v>
      </c>
      <c r="Z60" s="216">
        <v>2.4</v>
      </c>
      <c r="AA60" s="216">
        <v>1.36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3.11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2.98</v>
      </c>
      <c r="E61" s="216">
        <v>0</v>
      </c>
      <c r="F61" s="216">
        <v>19.28</v>
      </c>
      <c r="G61" s="216">
        <v>0</v>
      </c>
      <c r="H61" s="216">
        <v>0</v>
      </c>
      <c r="I61" s="216">
        <v>42.92</v>
      </c>
      <c r="J61" s="216">
        <v>0.62</v>
      </c>
      <c r="K61" s="216">
        <v>247.48</v>
      </c>
      <c r="L61" s="216">
        <v>8.58</v>
      </c>
      <c r="M61" s="216">
        <v>2.61</v>
      </c>
      <c r="N61" s="216">
        <v>2.16</v>
      </c>
      <c r="O61" s="216">
        <v>3.01</v>
      </c>
      <c r="P61" s="216">
        <v>1.3</v>
      </c>
      <c r="Q61" s="216">
        <v>6.9</v>
      </c>
      <c r="R61" s="216">
        <v>0.79</v>
      </c>
      <c r="S61" s="216">
        <v>8.42</v>
      </c>
      <c r="T61" s="216">
        <v>1.67</v>
      </c>
      <c r="U61" s="216">
        <v>2.0299999999999998</v>
      </c>
      <c r="V61" s="216">
        <v>0.36</v>
      </c>
      <c r="W61" s="216">
        <v>0.8</v>
      </c>
      <c r="X61" s="216">
        <v>2.5499999999999998</v>
      </c>
      <c r="Y61" s="216">
        <v>0</v>
      </c>
      <c r="Z61" s="216">
        <v>2.4</v>
      </c>
      <c r="AA61" s="216">
        <v>1.36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3.11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2.98</v>
      </c>
      <c r="E62" s="216">
        <v>0</v>
      </c>
      <c r="F62" s="216">
        <v>19.28</v>
      </c>
      <c r="G62" s="216">
        <v>0</v>
      </c>
      <c r="H62" s="216">
        <v>0</v>
      </c>
      <c r="I62" s="216">
        <v>42.92</v>
      </c>
      <c r="J62" s="216">
        <v>0.62</v>
      </c>
      <c r="K62" s="216">
        <v>247.48</v>
      </c>
      <c r="L62" s="216">
        <v>8.58</v>
      </c>
      <c r="M62" s="216">
        <v>2.61</v>
      </c>
      <c r="N62" s="216">
        <v>2.16</v>
      </c>
      <c r="O62" s="216">
        <v>3.01</v>
      </c>
      <c r="P62" s="216">
        <v>1.3</v>
      </c>
      <c r="Q62" s="216">
        <v>6.9</v>
      </c>
      <c r="R62" s="216">
        <v>0.79</v>
      </c>
      <c r="S62" s="216">
        <v>8.42</v>
      </c>
      <c r="T62" s="216">
        <v>1.67</v>
      </c>
      <c r="U62" s="216">
        <v>2.0299999999999998</v>
      </c>
      <c r="V62" s="216">
        <v>0.36</v>
      </c>
      <c r="W62" s="216">
        <v>0.8</v>
      </c>
      <c r="X62" s="216">
        <v>2.5499999999999998</v>
      </c>
      <c r="Y62" s="216">
        <v>0</v>
      </c>
      <c r="Z62" s="216">
        <v>2.4</v>
      </c>
      <c r="AA62" s="216">
        <v>1.36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3.11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2.98</v>
      </c>
      <c r="E63" s="216">
        <v>0</v>
      </c>
      <c r="F63" s="216">
        <v>19.28</v>
      </c>
      <c r="G63" s="216">
        <v>0</v>
      </c>
      <c r="H63" s="216">
        <v>0</v>
      </c>
      <c r="I63" s="216">
        <v>42.92</v>
      </c>
      <c r="J63" s="216">
        <v>0.62</v>
      </c>
      <c r="K63" s="216">
        <v>247.5</v>
      </c>
      <c r="L63" s="216">
        <v>8.58</v>
      </c>
      <c r="M63" s="216">
        <v>2.61</v>
      </c>
      <c r="N63" s="216">
        <v>2.16</v>
      </c>
      <c r="O63" s="216">
        <v>3.01</v>
      </c>
      <c r="P63" s="216">
        <v>1.3</v>
      </c>
      <c r="Q63" s="216">
        <v>6.9</v>
      </c>
      <c r="R63" s="216">
        <v>0.79</v>
      </c>
      <c r="S63" s="216">
        <v>8.42</v>
      </c>
      <c r="T63" s="216">
        <v>1.67</v>
      </c>
      <c r="U63" s="216">
        <v>2.0299999999999998</v>
      </c>
      <c r="V63" s="216">
        <v>0.36</v>
      </c>
      <c r="W63" s="216">
        <v>0.8</v>
      </c>
      <c r="X63" s="216">
        <v>2.5499999999999998</v>
      </c>
      <c r="Y63" s="216">
        <v>0</v>
      </c>
      <c r="Z63" s="216">
        <v>2.4</v>
      </c>
      <c r="AA63" s="216">
        <v>1.36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3.11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2.98</v>
      </c>
      <c r="E64" s="216">
        <v>0</v>
      </c>
      <c r="F64" s="216">
        <v>19.28</v>
      </c>
      <c r="G64" s="216">
        <v>0</v>
      </c>
      <c r="H64" s="216">
        <v>0</v>
      </c>
      <c r="I64" s="216">
        <v>42.92</v>
      </c>
      <c r="J64" s="216">
        <v>0.62</v>
      </c>
      <c r="K64" s="216">
        <v>247.5</v>
      </c>
      <c r="L64" s="216">
        <v>8.58</v>
      </c>
      <c r="M64" s="216">
        <v>2.61</v>
      </c>
      <c r="N64" s="216">
        <v>2.16</v>
      </c>
      <c r="O64" s="216">
        <v>3.01</v>
      </c>
      <c r="P64" s="216">
        <v>1.3</v>
      </c>
      <c r="Q64" s="216">
        <v>6.9</v>
      </c>
      <c r="R64" s="216">
        <v>0.79</v>
      </c>
      <c r="S64" s="216">
        <v>8.42</v>
      </c>
      <c r="T64" s="216">
        <v>1.67</v>
      </c>
      <c r="U64" s="216">
        <v>2.0299999999999998</v>
      </c>
      <c r="V64" s="216">
        <v>0.36</v>
      </c>
      <c r="W64" s="216">
        <v>0.8</v>
      </c>
      <c r="X64" s="216">
        <v>2.5499999999999998</v>
      </c>
      <c r="Y64" s="216">
        <v>0</v>
      </c>
      <c r="Z64" s="216">
        <v>2.4</v>
      </c>
      <c r="AA64" s="216">
        <v>1.36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3.11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2.98</v>
      </c>
      <c r="E65" s="216">
        <v>0</v>
      </c>
      <c r="F65" s="216">
        <v>19.28</v>
      </c>
      <c r="G65" s="216">
        <v>0</v>
      </c>
      <c r="H65" s="216">
        <v>0</v>
      </c>
      <c r="I65" s="216">
        <v>42.92</v>
      </c>
      <c r="J65" s="216">
        <v>0.62</v>
      </c>
      <c r="K65" s="216">
        <v>212.72</v>
      </c>
      <c r="L65" s="216">
        <v>0.75</v>
      </c>
      <c r="M65" s="216">
        <v>2.61</v>
      </c>
      <c r="N65" s="216">
        <v>2.16</v>
      </c>
      <c r="O65" s="216">
        <v>3.01</v>
      </c>
      <c r="P65" s="216">
        <v>1.3</v>
      </c>
      <c r="Q65" s="216">
        <v>0.39</v>
      </c>
      <c r="R65" s="216">
        <v>0.79</v>
      </c>
      <c r="S65" s="216">
        <v>0.48</v>
      </c>
      <c r="T65" s="216">
        <v>0.06</v>
      </c>
      <c r="U65" s="216">
        <v>2.0299999999999998</v>
      </c>
      <c r="V65" s="216">
        <v>0.36</v>
      </c>
      <c r="W65" s="216">
        <v>0.8</v>
      </c>
      <c r="X65" s="216">
        <v>2.5499999999999998</v>
      </c>
      <c r="Y65" s="216">
        <v>0</v>
      </c>
      <c r="Z65" s="216">
        <v>2.4</v>
      </c>
      <c r="AA65" s="216">
        <v>1.36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3.11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2.98</v>
      </c>
      <c r="E66" s="216">
        <v>0</v>
      </c>
      <c r="F66" s="216">
        <v>19.28</v>
      </c>
      <c r="G66" s="216">
        <v>0</v>
      </c>
      <c r="H66" s="216">
        <v>0</v>
      </c>
      <c r="I66" s="216">
        <v>42.92</v>
      </c>
      <c r="J66" s="216">
        <v>0.62</v>
      </c>
      <c r="K66" s="216">
        <v>212.73</v>
      </c>
      <c r="L66" s="216">
        <v>0.75</v>
      </c>
      <c r="M66" s="216">
        <v>2.61</v>
      </c>
      <c r="N66" s="216">
        <v>2.16</v>
      </c>
      <c r="O66" s="216">
        <v>3.01</v>
      </c>
      <c r="P66" s="216">
        <v>1.3</v>
      </c>
      <c r="Q66" s="216">
        <v>0.39</v>
      </c>
      <c r="R66" s="216">
        <v>0.79</v>
      </c>
      <c r="S66" s="216">
        <v>0.48</v>
      </c>
      <c r="T66" s="216">
        <v>0.06</v>
      </c>
      <c r="U66" s="216">
        <v>2.0299999999999998</v>
      </c>
      <c r="V66" s="216">
        <v>0.36</v>
      </c>
      <c r="W66" s="216">
        <v>0.8</v>
      </c>
      <c r="X66" s="216">
        <v>2.5499999999999998</v>
      </c>
      <c r="Y66" s="216">
        <v>0</v>
      </c>
      <c r="Z66" s="216">
        <v>2.4</v>
      </c>
      <c r="AA66" s="216">
        <v>1.36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3.11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2.98</v>
      </c>
      <c r="E67" s="216">
        <v>0</v>
      </c>
      <c r="F67" s="216">
        <v>19.28</v>
      </c>
      <c r="G67" s="216">
        <v>0</v>
      </c>
      <c r="H67" s="216">
        <v>0</v>
      </c>
      <c r="I67" s="216">
        <v>44.78</v>
      </c>
      <c r="J67" s="216">
        <v>0.62</v>
      </c>
      <c r="K67" s="216">
        <v>164.7</v>
      </c>
      <c r="L67" s="216">
        <v>0.75</v>
      </c>
      <c r="M67" s="216">
        <v>2.61</v>
      </c>
      <c r="N67" s="216">
        <v>2.16</v>
      </c>
      <c r="O67" s="216">
        <v>3.01</v>
      </c>
      <c r="P67" s="216">
        <v>1.3</v>
      </c>
      <c r="Q67" s="216">
        <v>0.39</v>
      </c>
      <c r="R67" s="216">
        <v>0.79</v>
      </c>
      <c r="S67" s="216">
        <v>0.48</v>
      </c>
      <c r="T67" s="216">
        <v>0.06</v>
      </c>
      <c r="U67" s="216">
        <v>2.0299999999999998</v>
      </c>
      <c r="V67" s="216">
        <v>0.36</v>
      </c>
      <c r="W67" s="216">
        <v>0.8</v>
      </c>
      <c r="X67" s="216">
        <v>2.5499999999999998</v>
      </c>
      <c r="Y67" s="216">
        <v>0</v>
      </c>
      <c r="Z67" s="216">
        <v>2.4</v>
      </c>
      <c r="AA67" s="216">
        <v>1.36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3.11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2.98</v>
      </c>
      <c r="E68" s="216">
        <v>0</v>
      </c>
      <c r="F68" s="216">
        <v>19.28</v>
      </c>
      <c r="G68" s="216">
        <v>0</v>
      </c>
      <c r="H68" s="216">
        <v>0</v>
      </c>
      <c r="I68" s="216">
        <v>44.78</v>
      </c>
      <c r="J68" s="216">
        <v>0.62</v>
      </c>
      <c r="K68" s="216">
        <v>116.66</v>
      </c>
      <c r="L68" s="216">
        <v>0.75</v>
      </c>
      <c r="M68" s="216">
        <v>2.61</v>
      </c>
      <c r="N68" s="216">
        <v>2.16</v>
      </c>
      <c r="O68" s="216">
        <v>3.01</v>
      </c>
      <c r="P68" s="216">
        <v>1.3</v>
      </c>
      <c r="Q68" s="216">
        <v>0.39</v>
      </c>
      <c r="R68" s="216">
        <v>0.79</v>
      </c>
      <c r="S68" s="216">
        <v>0.48</v>
      </c>
      <c r="T68" s="216">
        <v>0.06</v>
      </c>
      <c r="U68" s="216">
        <v>2.0299999999999998</v>
      </c>
      <c r="V68" s="216">
        <v>0.36</v>
      </c>
      <c r="W68" s="216">
        <v>0.8</v>
      </c>
      <c r="X68" s="216">
        <v>2.5499999999999998</v>
      </c>
      <c r="Y68" s="216">
        <v>0</v>
      </c>
      <c r="Z68" s="216">
        <v>2.4</v>
      </c>
      <c r="AA68" s="216">
        <v>1.36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3.11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2.98</v>
      </c>
      <c r="E69" s="216">
        <v>0</v>
      </c>
      <c r="F69" s="216">
        <v>19.28</v>
      </c>
      <c r="G69" s="216">
        <v>0</v>
      </c>
      <c r="H69" s="216">
        <v>0</v>
      </c>
      <c r="I69" s="216">
        <v>44.78</v>
      </c>
      <c r="J69" s="216">
        <v>0.62</v>
      </c>
      <c r="K69" s="216">
        <v>68.62</v>
      </c>
      <c r="L69" s="216">
        <v>0.75</v>
      </c>
      <c r="M69" s="216">
        <v>2.61</v>
      </c>
      <c r="N69" s="216">
        <v>2.16</v>
      </c>
      <c r="O69" s="216">
        <v>3.01</v>
      </c>
      <c r="P69" s="216">
        <v>1.3</v>
      </c>
      <c r="Q69" s="216">
        <v>0.39</v>
      </c>
      <c r="R69" s="216">
        <v>0.79</v>
      </c>
      <c r="S69" s="216">
        <v>0.48</v>
      </c>
      <c r="T69" s="216">
        <v>0.06</v>
      </c>
      <c r="U69" s="216">
        <v>2.0299999999999998</v>
      </c>
      <c r="V69" s="216">
        <v>0.36</v>
      </c>
      <c r="W69" s="216">
        <v>0.8</v>
      </c>
      <c r="X69" s="216">
        <v>2.5499999999999998</v>
      </c>
      <c r="Y69" s="216">
        <v>0</v>
      </c>
      <c r="Z69" s="216">
        <v>2.4</v>
      </c>
      <c r="AA69" s="216">
        <v>1.36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3.11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2.98</v>
      </c>
      <c r="E70" s="216">
        <v>0</v>
      </c>
      <c r="F70" s="216">
        <v>19.28</v>
      </c>
      <c r="G70" s="216">
        <v>0</v>
      </c>
      <c r="H70" s="216">
        <v>0</v>
      </c>
      <c r="I70" s="216">
        <v>44.78</v>
      </c>
      <c r="J70" s="216">
        <v>0.62</v>
      </c>
      <c r="K70" s="216">
        <v>20.25</v>
      </c>
      <c r="L70" s="216">
        <v>0.75</v>
      </c>
      <c r="M70" s="216">
        <v>2.61</v>
      </c>
      <c r="N70" s="216">
        <v>2.16</v>
      </c>
      <c r="O70" s="216">
        <v>3.01</v>
      </c>
      <c r="P70" s="216">
        <v>1.3</v>
      </c>
      <c r="Q70" s="216">
        <v>0.39</v>
      </c>
      <c r="R70" s="216">
        <v>0.78</v>
      </c>
      <c r="S70" s="216">
        <v>0.48</v>
      </c>
      <c r="T70" s="216">
        <v>0.06</v>
      </c>
      <c r="U70" s="216">
        <v>2.0299999999999998</v>
      </c>
      <c r="V70" s="216">
        <v>0.36</v>
      </c>
      <c r="W70" s="216">
        <v>0.8</v>
      </c>
      <c r="X70" s="216">
        <v>2.5499999999999998</v>
      </c>
      <c r="Y70" s="216">
        <v>0</v>
      </c>
      <c r="Z70" s="216">
        <v>2.4</v>
      </c>
      <c r="AA70" s="216">
        <v>1.36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3.11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2.98</v>
      </c>
      <c r="E71" s="216">
        <v>0</v>
      </c>
      <c r="F71" s="216">
        <v>19.28</v>
      </c>
      <c r="G71" s="216">
        <v>0</v>
      </c>
      <c r="H71" s="216">
        <v>0</v>
      </c>
      <c r="I71" s="216">
        <v>44.78</v>
      </c>
      <c r="J71" s="216">
        <v>0.62</v>
      </c>
      <c r="K71" s="216">
        <v>20.25</v>
      </c>
      <c r="L71" s="216">
        <v>0.75</v>
      </c>
      <c r="M71" s="216">
        <v>2.61</v>
      </c>
      <c r="N71" s="216">
        <v>2.16</v>
      </c>
      <c r="O71" s="216">
        <v>3.01</v>
      </c>
      <c r="P71" s="216">
        <v>1.3</v>
      </c>
      <c r="Q71" s="216">
        <v>0.39</v>
      </c>
      <c r="R71" s="216">
        <v>0.78</v>
      </c>
      <c r="S71" s="216">
        <v>0.48</v>
      </c>
      <c r="T71" s="216">
        <v>0.06</v>
      </c>
      <c r="U71" s="216">
        <v>2.0299999999999998</v>
      </c>
      <c r="V71" s="216">
        <v>0.36</v>
      </c>
      <c r="W71" s="216">
        <v>0.8</v>
      </c>
      <c r="X71" s="216">
        <v>2.5499999999999998</v>
      </c>
      <c r="Y71" s="216">
        <v>0</v>
      </c>
      <c r="Z71" s="216">
        <v>2.4</v>
      </c>
      <c r="AA71" s="216">
        <v>1.36</v>
      </c>
      <c r="AB71" s="216">
        <v>0</v>
      </c>
      <c r="AC71" s="216">
        <v>0.83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3.11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2.98</v>
      </c>
      <c r="E72" s="216">
        <v>0</v>
      </c>
      <c r="F72" s="216">
        <v>19.28</v>
      </c>
      <c r="G72" s="216">
        <v>0</v>
      </c>
      <c r="H72" s="216">
        <v>0</v>
      </c>
      <c r="I72" s="216">
        <v>44.78</v>
      </c>
      <c r="J72" s="216">
        <v>0.62</v>
      </c>
      <c r="K72" s="216">
        <v>20.25</v>
      </c>
      <c r="L72" s="216">
        <v>0.75</v>
      </c>
      <c r="M72" s="216">
        <v>2.61</v>
      </c>
      <c r="N72" s="216">
        <v>2.16</v>
      </c>
      <c r="O72" s="216">
        <v>3.01</v>
      </c>
      <c r="P72" s="216">
        <v>1.3</v>
      </c>
      <c r="Q72" s="216">
        <v>0.39</v>
      </c>
      <c r="R72" s="216">
        <v>0.78</v>
      </c>
      <c r="S72" s="216">
        <v>0.48</v>
      </c>
      <c r="T72" s="216">
        <v>0.06</v>
      </c>
      <c r="U72" s="216">
        <v>2.0299999999999998</v>
      </c>
      <c r="V72" s="216">
        <v>0.36</v>
      </c>
      <c r="W72" s="216">
        <v>0.8</v>
      </c>
      <c r="X72" s="216">
        <v>2.5499999999999998</v>
      </c>
      <c r="Y72" s="216">
        <v>0</v>
      </c>
      <c r="Z72" s="216">
        <v>2.4</v>
      </c>
      <c r="AA72" s="216">
        <v>1.36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3.11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2.98</v>
      </c>
      <c r="E73" s="216">
        <v>0</v>
      </c>
      <c r="F73" s="216">
        <v>19.28</v>
      </c>
      <c r="G73" s="216">
        <v>0</v>
      </c>
      <c r="H73" s="216">
        <v>0</v>
      </c>
      <c r="I73" s="216">
        <v>44.78</v>
      </c>
      <c r="J73" s="216">
        <v>0.62</v>
      </c>
      <c r="K73" s="216">
        <v>20.25</v>
      </c>
      <c r="L73" s="216">
        <v>0.75</v>
      </c>
      <c r="M73" s="216">
        <v>2.61</v>
      </c>
      <c r="N73" s="216">
        <v>2.16</v>
      </c>
      <c r="O73" s="216">
        <v>3.01</v>
      </c>
      <c r="P73" s="216">
        <v>1.3</v>
      </c>
      <c r="Q73" s="216">
        <v>0.39</v>
      </c>
      <c r="R73" s="216">
        <v>0.78</v>
      </c>
      <c r="S73" s="216">
        <v>0.48</v>
      </c>
      <c r="T73" s="216">
        <v>0.06</v>
      </c>
      <c r="U73" s="216">
        <v>2.0299999999999998</v>
      </c>
      <c r="V73" s="216">
        <v>0.36</v>
      </c>
      <c r="W73" s="216">
        <v>0.8</v>
      </c>
      <c r="X73" s="216">
        <v>2.5499999999999998</v>
      </c>
      <c r="Y73" s="216">
        <v>0</v>
      </c>
      <c r="Z73" s="216">
        <v>2.4</v>
      </c>
      <c r="AA73" s="216">
        <v>1.36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3.11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2.98</v>
      </c>
      <c r="E74" s="216">
        <v>0</v>
      </c>
      <c r="F74" s="216">
        <v>19.28</v>
      </c>
      <c r="G74" s="216">
        <v>0</v>
      </c>
      <c r="H74" s="216">
        <v>0</v>
      </c>
      <c r="I74" s="216">
        <v>44.78</v>
      </c>
      <c r="J74" s="216">
        <v>0.62</v>
      </c>
      <c r="K74" s="216">
        <v>51.35</v>
      </c>
      <c r="L74" s="216">
        <v>0.78</v>
      </c>
      <c r="M74" s="216">
        <v>2.61</v>
      </c>
      <c r="N74" s="216">
        <v>2.16</v>
      </c>
      <c r="O74" s="216">
        <v>3.01</v>
      </c>
      <c r="P74" s="216">
        <v>1.3</v>
      </c>
      <c r="Q74" s="216">
        <v>1.99</v>
      </c>
      <c r="R74" s="216">
        <v>0.78</v>
      </c>
      <c r="S74" s="216">
        <v>0.48</v>
      </c>
      <c r="T74" s="216">
        <v>0.06</v>
      </c>
      <c r="U74" s="216">
        <v>2.0299999999999998</v>
      </c>
      <c r="V74" s="216">
        <v>0.36</v>
      </c>
      <c r="W74" s="216">
        <v>0.8</v>
      </c>
      <c r="X74" s="216">
        <v>2.5499999999999998</v>
      </c>
      <c r="Y74" s="216">
        <v>0</v>
      </c>
      <c r="Z74" s="216">
        <v>2.4</v>
      </c>
      <c r="AA74" s="216">
        <v>1.36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3.11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2.98</v>
      </c>
      <c r="E75" s="216">
        <v>0</v>
      </c>
      <c r="F75" s="216">
        <v>19.28</v>
      </c>
      <c r="G75" s="216">
        <v>0</v>
      </c>
      <c r="H75" s="216">
        <v>0</v>
      </c>
      <c r="I75" s="216">
        <v>44.78</v>
      </c>
      <c r="J75" s="216">
        <v>0.62</v>
      </c>
      <c r="K75" s="216">
        <v>51.35</v>
      </c>
      <c r="L75" s="216">
        <v>0.75</v>
      </c>
      <c r="M75" s="216">
        <v>2.61</v>
      </c>
      <c r="N75" s="216">
        <v>2.16</v>
      </c>
      <c r="O75" s="216">
        <v>3.01</v>
      </c>
      <c r="P75" s="216">
        <v>1.3</v>
      </c>
      <c r="Q75" s="216">
        <v>0.5</v>
      </c>
      <c r="R75" s="216">
        <v>0.57999999999999996</v>
      </c>
      <c r="S75" s="216">
        <v>0.48</v>
      </c>
      <c r="T75" s="216">
        <v>0.06</v>
      </c>
      <c r="U75" s="216">
        <v>2.0299999999999998</v>
      </c>
      <c r="V75" s="216">
        <v>0.36</v>
      </c>
      <c r="W75" s="216">
        <v>0.8</v>
      </c>
      <c r="X75" s="216">
        <v>2.5499999999999998</v>
      </c>
      <c r="Y75" s="216">
        <v>0</v>
      </c>
      <c r="Z75" s="216">
        <v>2.4</v>
      </c>
      <c r="AA75" s="216">
        <v>1.36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3.11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2.98</v>
      </c>
      <c r="E76" s="216">
        <v>0</v>
      </c>
      <c r="F76" s="216">
        <v>19.28</v>
      </c>
      <c r="G76" s="216">
        <v>0</v>
      </c>
      <c r="H76" s="216">
        <v>0</v>
      </c>
      <c r="I76" s="216">
        <v>44.78</v>
      </c>
      <c r="J76" s="216">
        <v>0.62</v>
      </c>
      <c r="K76" s="216">
        <v>51.35</v>
      </c>
      <c r="L76" s="216">
        <v>0.75</v>
      </c>
      <c r="M76" s="216">
        <v>2.61</v>
      </c>
      <c r="N76" s="216">
        <v>2.16</v>
      </c>
      <c r="O76" s="216">
        <v>3.01</v>
      </c>
      <c r="P76" s="216">
        <v>1.3</v>
      </c>
      <c r="Q76" s="216">
        <v>0.38</v>
      </c>
      <c r="R76" s="216">
        <v>0.57999999999999996</v>
      </c>
      <c r="S76" s="216">
        <v>0.48</v>
      </c>
      <c r="T76" s="216">
        <v>0.06</v>
      </c>
      <c r="U76" s="216">
        <v>2.0299999999999998</v>
      </c>
      <c r="V76" s="216">
        <v>0.36</v>
      </c>
      <c r="W76" s="216">
        <v>0.8</v>
      </c>
      <c r="X76" s="216">
        <v>2.5499999999999998</v>
      </c>
      <c r="Y76" s="216">
        <v>0</v>
      </c>
      <c r="Z76" s="216">
        <v>2.4</v>
      </c>
      <c r="AA76" s="216">
        <v>1.36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3.11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2.98</v>
      </c>
      <c r="E77" s="216">
        <v>0</v>
      </c>
      <c r="F77" s="216">
        <v>19.28</v>
      </c>
      <c r="G77" s="216">
        <v>0</v>
      </c>
      <c r="H77" s="216">
        <v>0</v>
      </c>
      <c r="I77" s="216">
        <v>44.78</v>
      </c>
      <c r="J77" s="216">
        <v>0.62</v>
      </c>
      <c r="K77" s="216">
        <v>51.35</v>
      </c>
      <c r="L77" s="216">
        <v>0.75</v>
      </c>
      <c r="M77" s="216">
        <v>2.61</v>
      </c>
      <c r="N77" s="216">
        <v>2.16</v>
      </c>
      <c r="O77" s="216">
        <v>3.01</v>
      </c>
      <c r="P77" s="216">
        <v>1.3</v>
      </c>
      <c r="Q77" s="216">
        <v>0.38</v>
      </c>
      <c r="R77" s="216">
        <v>0.57999999999999996</v>
      </c>
      <c r="S77" s="216">
        <v>0.48</v>
      </c>
      <c r="T77" s="216">
        <v>0.06</v>
      </c>
      <c r="U77" s="216">
        <v>2.0299999999999998</v>
      </c>
      <c r="V77" s="216">
        <v>0.36</v>
      </c>
      <c r="W77" s="216">
        <v>0.8</v>
      </c>
      <c r="X77" s="216">
        <v>2.5499999999999998</v>
      </c>
      <c r="Y77" s="216">
        <v>0</v>
      </c>
      <c r="Z77" s="216">
        <v>2.4</v>
      </c>
      <c r="AA77" s="216">
        <v>1.36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3.11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2.98</v>
      </c>
      <c r="E78" s="216">
        <v>0</v>
      </c>
      <c r="F78" s="216">
        <v>19.28</v>
      </c>
      <c r="G78" s="216">
        <v>0</v>
      </c>
      <c r="H78" s="216">
        <v>0</v>
      </c>
      <c r="I78" s="216">
        <v>44.78</v>
      </c>
      <c r="J78" s="216">
        <v>0.62</v>
      </c>
      <c r="K78" s="216">
        <v>51.35</v>
      </c>
      <c r="L78" s="216">
        <v>0.75</v>
      </c>
      <c r="M78" s="216">
        <v>2.61</v>
      </c>
      <c r="N78" s="216">
        <v>2.16</v>
      </c>
      <c r="O78" s="216">
        <v>3.01</v>
      </c>
      <c r="P78" s="216">
        <v>1.3</v>
      </c>
      <c r="Q78" s="216">
        <v>0.38</v>
      </c>
      <c r="R78" s="216">
        <v>0.57999999999999996</v>
      </c>
      <c r="S78" s="216">
        <v>0.48</v>
      </c>
      <c r="T78" s="216">
        <v>0.06</v>
      </c>
      <c r="U78" s="216">
        <v>2.0299999999999998</v>
      </c>
      <c r="V78" s="216">
        <v>0.36</v>
      </c>
      <c r="W78" s="216">
        <v>0.8</v>
      </c>
      <c r="X78" s="216">
        <v>2.5499999999999998</v>
      </c>
      <c r="Y78" s="216">
        <v>0</v>
      </c>
      <c r="Z78" s="216">
        <v>2.4</v>
      </c>
      <c r="AA78" s="216">
        <v>1.36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3.11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2.98</v>
      </c>
      <c r="E79" s="216">
        <v>0</v>
      </c>
      <c r="F79" s="216">
        <v>19.28</v>
      </c>
      <c r="G79" s="216">
        <v>0</v>
      </c>
      <c r="H79" s="216">
        <v>0</v>
      </c>
      <c r="I79" s="216">
        <v>44.78</v>
      </c>
      <c r="J79" s="216">
        <v>0.62</v>
      </c>
      <c r="K79" s="216">
        <v>51.35</v>
      </c>
      <c r="L79" s="216">
        <v>0.75</v>
      </c>
      <c r="M79" s="216">
        <v>2.61</v>
      </c>
      <c r="N79" s="216">
        <v>2.16</v>
      </c>
      <c r="O79" s="216">
        <v>3.01</v>
      </c>
      <c r="P79" s="216">
        <v>1.3</v>
      </c>
      <c r="Q79" s="216">
        <v>0.38</v>
      </c>
      <c r="R79" s="216">
        <v>0.57999999999999996</v>
      </c>
      <c r="S79" s="216">
        <v>0.48</v>
      </c>
      <c r="T79" s="216">
        <v>0.06</v>
      </c>
      <c r="U79" s="216">
        <v>2.0299999999999998</v>
      </c>
      <c r="V79" s="216">
        <v>0.36</v>
      </c>
      <c r="W79" s="216">
        <v>0.8</v>
      </c>
      <c r="X79" s="216">
        <v>2.5499999999999998</v>
      </c>
      <c r="Y79" s="216">
        <v>0</v>
      </c>
      <c r="Z79" s="216">
        <v>2.4</v>
      </c>
      <c r="AA79" s="216">
        <v>1.36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3.11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2.98</v>
      </c>
      <c r="E80" s="216">
        <v>0</v>
      </c>
      <c r="F80" s="216">
        <v>19.28</v>
      </c>
      <c r="G80" s="216">
        <v>0</v>
      </c>
      <c r="H80" s="216">
        <v>0</v>
      </c>
      <c r="I80" s="216">
        <v>44.78</v>
      </c>
      <c r="J80" s="216">
        <v>0.62</v>
      </c>
      <c r="K80" s="216">
        <v>51.35</v>
      </c>
      <c r="L80" s="216">
        <v>0.75</v>
      </c>
      <c r="M80" s="216">
        <v>2.61</v>
      </c>
      <c r="N80" s="216">
        <v>2.16</v>
      </c>
      <c r="O80" s="216">
        <v>3.01</v>
      </c>
      <c r="P80" s="216">
        <v>1.3</v>
      </c>
      <c r="Q80" s="216">
        <v>0.38</v>
      </c>
      <c r="R80" s="216">
        <v>0.57999999999999996</v>
      </c>
      <c r="S80" s="216">
        <v>0.48</v>
      </c>
      <c r="T80" s="216">
        <v>0.06</v>
      </c>
      <c r="U80" s="216">
        <v>2.0299999999999998</v>
      </c>
      <c r="V80" s="216">
        <v>0.36</v>
      </c>
      <c r="W80" s="216">
        <v>0.8</v>
      </c>
      <c r="X80" s="216">
        <v>2.5499999999999998</v>
      </c>
      <c r="Y80" s="216">
        <v>0</v>
      </c>
      <c r="Z80" s="216">
        <v>2.4</v>
      </c>
      <c r="AA80" s="216">
        <v>1.36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3.11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2.98</v>
      </c>
      <c r="E81" s="216">
        <v>0</v>
      </c>
      <c r="F81" s="216">
        <v>19.28</v>
      </c>
      <c r="G81" s="216">
        <v>0</v>
      </c>
      <c r="H81" s="216">
        <v>0</v>
      </c>
      <c r="I81" s="216">
        <v>44.78</v>
      </c>
      <c r="J81" s="216">
        <v>0.62</v>
      </c>
      <c r="K81" s="216">
        <v>51.35</v>
      </c>
      <c r="L81" s="216">
        <v>0.75</v>
      </c>
      <c r="M81" s="216">
        <v>2.61</v>
      </c>
      <c r="N81" s="216">
        <v>2.16</v>
      </c>
      <c r="O81" s="216">
        <v>3.01</v>
      </c>
      <c r="P81" s="216">
        <v>1.3</v>
      </c>
      <c r="Q81" s="216">
        <v>0.38</v>
      </c>
      <c r="R81" s="216">
        <v>0.57999999999999996</v>
      </c>
      <c r="S81" s="216">
        <v>0.48</v>
      </c>
      <c r="T81" s="216">
        <v>0.06</v>
      </c>
      <c r="U81" s="216">
        <v>2.0299999999999998</v>
      </c>
      <c r="V81" s="216">
        <v>0.36</v>
      </c>
      <c r="W81" s="216">
        <v>0.8</v>
      </c>
      <c r="X81" s="216">
        <v>2.5499999999999998</v>
      </c>
      <c r="Y81" s="216">
        <v>0</v>
      </c>
      <c r="Z81" s="216">
        <v>2.4</v>
      </c>
      <c r="AA81" s="216">
        <v>1.36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3.11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2.98</v>
      </c>
      <c r="E82" s="216">
        <v>0</v>
      </c>
      <c r="F82" s="216">
        <v>19.28</v>
      </c>
      <c r="G82" s="216">
        <v>0</v>
      </c>
      <c r="H82" s="216">
        <v>0</v>
      </c>
      <c r="I82" s="216">
        <v>44.78</v>
      </c>
      <c r="J82" s="216">
        <v>0.62</v>
      </c>
      <c r="K82" s="216">
        <v>51.35</v>
      </c>
      <c r="L82" s="216">
        <v>0.75</v>
      </c>
      <c r="M82" s="216">
        <v>2.61</v>
      </c>
      <c r="N82" s="216">
        <v>2.16</v>
      </c>
      <c r="O82" s="216">
        <v>3.01</v>
      </c>
      <c r="P82" s="216">
        <v>1.3</v>
      </c>
      <c r="Q82" s="216">
        <v>0.38</v>
      </c>
      <c r="R82" s="216">
        <v>0.57999999999999996</v>
      </c>
      <c r="S82" s="216">
        <v>0.48</v>
      </c>
      <c r="T82" s="216">
        <v>0.06</v>
      </c>
      <c r="U82" s="216">
        <v>2.0299999999999998</v>
      </c>
      <c r="V82" s="216">
        <v>0.36</v>
      </c>
      <c r="W82" s="216">
        <v>0.8</v>
      </c>
      <c r="X82" s="216">
        <v>2.5499999999999998</v>
      </c>
      <c r="Y82" s="216">
        <v>0</v>
      </c>
      <c r="Z82" s="216">
        <v>2.4</v>
      </c>
      <c r="AA82" s="216">
        <v>1.36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3.11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2.98</v>
      </c>
      <c r="E83" s="216">
        <v>0</v>
      </c>
      <c r="F83" s="216">
        <v>19.28</v>
      </c>
      <c r="G83" s="216">
        <v>0</v>
      </c>
      <c r="H83" s="216">
        <v>0</v>
      </c>
      <c r="I83" s="216">
        <v>44.78</v>
      </c>
      <c r="J83" s="216">
        <v>0.62</v>
      </c>
      <c r="K83" s="216">
        <v>51.35</v>
      </c>
      <c r="L83" s="216">
        <v>0.75</v>
      </c>
      <c r="M83" s="216">
        <v>2.61</v>
      </c>
      <c r="N83" s="216">
        <v>2.16</v>
      </c>
      <c r="O83" s="216">
        <v>3.01</v>
      </c>
      <c r="P83" s="216">
        <v>1.3</v>
      </c>
      <c r="Q83" s="216">
        <v>0.38</v>
      </c>
      <c r="R83" s="216">
        <v>3.63</v>
      </c>
      <c r="S83" s="216">
        <v>0.48</v>
      </c>
      <c r="T83" s="216">
        <v>0.06</v>
      </c>
      <c r="U83" s="216">
        <v>2.0299999999999998</v>
      </c>
      <c r="V83" s="216">
        <v>0.36</v>
      </c>
      <c r="W83" s="216">
        <v>0.8</v>
      </c>
      <c r="X83" s="216">
        <v>2.5499999999999998</v>
      </c>
      <c r="Y83" s="216">
        <v>0</v>
      </c>
      <c r="Z83" s="216">
        <v>2.4</v>
      </c>
      <c r="AA83" s="216">
        <v>1.36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3.11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2.98</v>
      </c>
      <c r="E84" s="216">
        <v>0</v>
      </c>
      <c r="F84" s="216">
        <v>19.28</v>
      </c>
      <c r="G84" s="216">
        <v>0</v>
      </c>
      <c r="H84" s="216">
        <v>0</v>
      </c>
      <c r="I84" s="216">
        <v>44.78</v>
      </c>
      <c r="J84" s="216">
        <v>0.62</v>
      </c>
      <c r="K84" s="216">
        <v>19.95</v>
      </c>
      <c r="L84" s="216">
        <v>0.75</v>
      </c>
      <c r="M84" s="216">
        <v>2.61</v>
      </c>
      <c r="N84" s="216">
        <v>2.16</v>
      </c>
      <c r="O84" s="216">
        <v>3.01</v>
      </c>
      <c r="P84" s="216">
        <v>1.3</v>
      </c>
      <c r="Q84" s="216">
        <v>0.38</v>
      </c>
      <c r="R84" s="216">
        <v>5.88</v>
      </c>
      <c r="S84" s="216">
        <v>0.48</v>
      </c>
      <c r="T84" s="216">
        <v>0.06</v>
      </c>
      <c r="U84" s="216">
        <v>2.0299999999999998</v>
      </c>
      <c r="V84" s="216">
        <v>0.36</v>
      </c>
      <c r="W84" s="216">
        <v>0.8</v>
      </c>
      <c r="X84" s="216">
        <v>2.5499999999999998</v>
      </c>
      <c r="Y84" s="216">
        <v>0</v>
      </c>
      <c r="Z84" s="216">
        <v>2.4</v>
      </c>
      <c r="AA84" s="216">
        <v>1.36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3.11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2.98</v>
      </c>
      <c r="E85" s="216">
        <v>0</v>
      </c>
      <c r="F85" s="216">
        <v>19.28</v>
      </c>
      <c r="G85" s="216">
        <v>0</v>
      </c>
      <c r="H85" s="216">
        <v>0</v>
      </c>
      <c r="I85" s="216">
        <v>44.78</v>
      </c>
      <c r="J85" s="216">
        <v>0.62</v>
      </c>
      <c r="K85" s="216">
        <v>20.260000000000002</v>
      </c>
      <c r="L85" s="216">
        <v>0.75</v>
      </c>
      <c r="M85" s="216">
        <v>2.61</v>
      </c>
      <c r="N85" s="216">
        <v>2.16</v>
      </c>
      <c r="O85" s="216">
        <v>3.01</v>
      </c>
      <c r="P85" s="216">
        <v>1.3</v>
      </c>
      <c r="Q85" s="216">
        <v>0.38</v>
      </c>
      <c r="R85" s="216">
        <v>0.84</v>
      </c>
      <c r="S85" s="216">
        <v>0.48</v>
      </c>
      <c r="T85" s="216">
        <v>0.06</v>
      </c>
      <c r="U85" s="216">
        <v>2.0299999999999998</v>
      </c>
      <c r="V85" s="216">
        <v>0.36</v>
      </c>
      <c r="W85" s="216">
        <v>0.8</v>
      </c>
      <c r="X85" s="216">
        <v>2.5499999999999998</v>
      </c>
      <c r="Y85" s="216">
        <v>0</v>
      </c>
      <c r="Z85" s="216">
        <v>2.4</v>
      </c>
      <c r="AA85" s="216">
        <v>1.36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3.11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2.98</v>
      </c>
      <c r="E86" s="216">
        <v>0</v>
      </c>
      <c r="F86" s="216">
        <v>19.28</v>
      </c>
      <c r="G86" s="216">
        <v>0</v>
      </c>
      <c r="H86" s="216">
        <v>0</v>
      </c>
      <c r="I86" s="216">
        <v>44.78</v>
      </c>
      <c r="J86" s="216">
        <v>0.62</v>
      </c>
      <c r="K86" s="216">
        <v>20.260000000000002</v>
      </c>
      <c r="L86" s="216">
        <v>0.75</v>
      </c>
      <c r="M86" s="216">
        <v>2.61</v>
      </c>
      <c r="N86" s="216">
        <v>2.16</v>
      </c>
      <c r="O86" s="216">
        <v>3.01</v>
      </c>
      <c r="P86" s="216">
        <v>1.3</v>
      </c>
      <c r="Q86" s="216">
        <v>0.38</v>
      </c>
      <c r="R86" s="216">
        <v>0.78</v>
      </c>
      <c r="S86" s="216">
        <v>0.48</v>
      </c>
      <c r="T86" s="216">
        <v>0.06</v>
      </c>
      <c r="U86" s="216">
        <v>2.0299999999999998</v>
      </c>
      <c r="V86" s="216">
        <v>0.36</v>
      </c>
      <c r="W86" s="216">
        <v>0.8</v>
      </c>
      <c r="X86" s="216">
        <v>2.5499999999999998</v>
      </c>
      <c r="Y86" s="216">
        <v>0</v>
      </c>
      <c r="Z86" s="216">
        <v>2.4</v>
      </c>
      <c r="AA86" s="216">
        <v>1.36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3.11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2.98</v>
      </c>
      <c r="E87" s="216">
        <v>0</v>
      </c>
      <c r="F87" s="216">
        <v>19.28</v>
      </c>
      <c r="G87" s="216">
        <v>0</v>
      </c>
      <c r="H87" s="216">
        <v>0</v>
      </c>
      <c r="I87" s="216">
        <v>44.78</v>
      </c>
      <c r="J87" s="216">
        <v>0.62</v>
      </c>
      <c r="K87" s="216">
        <v>20.260000000000002</v>
      </c>
      <c r="L87" s="216">
        <v>0.75</v>
      </c>
      <c r="M87" s="216">
        <v>2.61</v>
      </c>
      <c r="N87" s="216">
        <v>2.16</v>
      </c>
      <c r="O87" s="216">
        <v>3.01</v>
      </c>
      <c r="P87" s="216">
        <v>1.3</v>
      </c>
      <c r="Q87" s="216">
        <v>0.38</v>
      </c>
      <c r="R87" s="216">
        <v>0.78</v>
      </c>
      <c r="S87" s="216">
        <v>0.48</v>
      </c>
      <c r="T87" s="216">
        <v>0.06</v>
      </c>
      <c r="U87" s="216">
        <v>2.0299999999999998</v>
      </c>
      <c r="V87" s="216">
        <v>0.36</v>
      </c>
      <c r="W87" s="216">
        <v>0.8</v>
      </c>
      <c r="X87" s="216">
        <v>2.5499999999999998</v>
      </c>
      <c r="Y87" s="216">
        <v>0</v>
      </c>
      <c r="Z87" s="216">
        <v>2.4</v>
      </c>
      <c r="AA87" s="216">
        <v>1.36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3.11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2.98</v>
      </c>
      <c r="E88" s="216">
        <v>0</v>
      </c>
      <c r="F88" s="216">
        <v>19.28</v>
      </c>
      <c r="G88" s="216">
        <v>0</v>
      </c>
      <c r="H88" s="216">
        <v>0</v>
      </c>
      <c r="I88" s="216">
        <v>44.78</v>
      </c>
      <c r="J88" s="216">
        <v>0.62</v>
      </c>
      <c r="K88" s="216">
        <v>20.260000000000002</v>
      </c>
      <c r="L88" s="216">
        <v>0.75</v>
      </c>
      <c r="M88" s="216">
        <v>2.61</v>
      </c>
      <c r="N88" s="216">
        <v>2.16</v>
      </c>
      <c r="O88" s="216">
        <v>3.01</v>
      </c>
      <c r="P88" s="216">
        <v>1.3</v>
      </c>
      <c r="Q88" s="216">
        <v>0.38</v>
      </c>
      <c r="R88" s="216">
        <v>0.78</v>
      </c>
      <c r="S88" s="216">
        <v>0.48</v>
      </c>
      <c r="T88" s="216">
        <v>0.06</v>
      </c>
      <c r="U88" s="216">
        <v>2.0299999999999998</v>
      </c>
      <c r="V88" s="216">
        <v>0.36</v>
      </c>
      <c r="W88" s="216">
        <v>0.8</v>
      </c>
      <c r="X88" s="216">
        <v>2.5499999999999998</v>
      </c>
      <c r="Y88" s="216">
        <v>0</v>
      </c>
      <c r="Z88" s="216">
        <v>2.4</v>
      </c>
      <c r="AA88" s="216">
        <v>1.36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3.11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2.98</v>
      </c>
      <c r="E89" s="216">
        <v>0</v>
      </c>
      <c r="F89" s="216">
        <v>19.28</v>
      </c>
      <c r="G89" s="216">
        <v>0</v>
      </c>
      <c r="H89" s="216">
        <v>0</v>
      </c>
      <c r="I89" s="216">
        <v>44.78</v>
      </c>
      <c r="J89" s="216">
        <v>0.62</v>
      </c>
      <c r="K89" s="216">
        <v>20.260000000000002</v>
      </c>
      <c r="L89" s="216">
        <v>0.75</v>
      </c>
      <c r="M89" s="216">
        <v>2.61</v>
      </c>
      <c r="N89" s="216">
        <v>2.16</v>
      </c>
      <c r="O89" s="216">
        <v>3.01</v>
      </c>
      <c r="P89" s="216">
        <v>1.3</v>
      </c>
      <c r="Q89" s="216">
        <v>0.38</v>
      </c>
      <c r="R89" s="216">
        <v>0.78</v>
      </c>
      <c r="S89" s="216">
        <v>0.48</v>
      </c>
      <c r="T89" s="216">
        <v>0.06</v>
      </c>
      <c r="U89" s="216">
        <v>2.0299999999999998</v>
      </c>
      <c r="V89" s="216">
        <v>0.36</v>
      </c>
      <c r="W89" s="216">
        <v>0.8</v>
      </c>
      <c r="X89" s="216">
        <v>2.5499999999999998</v>
      </c>
      <c r="Y89" s="216">
        <v>0</v>
      </c>
      <c r="Z89" s="216">
        <v>2.4</v>
      </c>
      <c r="AA89" s="216">
        <v>1.36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3.11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2.98</v>
      </c>
      <c r="E90" s="216">
        <v>0</v>
      </c>
      <c r="F90" s="216">
        <v>19.28</v>
      </c>
      <c r="G90" s="216">
        <v>0</v>
      </c>
      <c r="H90" s="216">
        <v>0</v>
      </c>
      <c r="I90" s="216">
        <v>44.78</v>
      </c>
      <c r="J90" s="216">
        <v>0.62</v>
      </c>
      <c r="K90" s="216">
        <v>20.260000000000002</v>
      </c>
      <c r="L90" s="216">
        <v>0.75</v>
      </c>
      <c r="M90" s="216">
        <v>2.61</v>
      </c>
      <c r="N90" s="216">
        <v>2.16</v>
      </c>
      <c r="O90" s="216">
        <v>3.01</v>
      </c>
      <c r="P90" s="216">
        <v>1.3</v>
      </c>
      <c r="Q90" s="216">
        <v>0.38</v>
      </c>
      <c r="R90" s="216">
        <v>0.78</v>
      </c>
      <c r="S90" s="216">
        <v>0.48</v>
      </c>
      <c r="T90" s="216">
        <v>0.06</v>
      </c>
      <c r="U90" s="216">
        <v>2.0299999999999998</v>
      </c>
      <c r="V90" s="216">
        <v>0.36</v>
      </c>
      <c r="W90" s="216">
        <v>0.8</v>
      </c>
      <c r="X90" s="216">
        <v>2.5499999999999998</v>
      </c>
      <c r="Y90" s="216">
        <v>0</v>
      </c>
      <c r="Z90" s="216">
        <v>2.4</v>
      </c>
      <c r="AA90" s="216">
        <v>1.36</v>
      </c>
      <c r="AB90" s="216">
        <v>0</v>
      </c>
      <c r="AC90" s="216">
        <v>0.42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3.11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2.98</v>
      </c>
      <c r="E91" s="216">
        <v>0</v>
      </c>
      <c r="F91" s="216">
        <v>19.28</v>
      </c>
      <c r="G91" s="216">
        <v>0</v>
      </c>
      <c r="H91" s="216">
        <v>0</v>
      </c>
      <c r="I91" s="216">
        <v>46.64</v>
      </c>
      <c r="J91" s="216">
        <v>0.62</v>
      </c>
      <c r="K91" s="216">
        <v>20.260000000000002</v>
      </c>
      <c r="L91" s="216">
        <v>0.75</v>
      </c>
      <c r="M91" s="216">
        <v>2.61</v>
      </c>
      <c r="N91" s="216">
        <v>2.16</v>
      </c>
      <c r="O91" s="216">
        <v>3.01</v>
      </c>
      <c r="P91" s="216">
        <v>1.3</v>
      </c>
      <c r="Q91" s="216">
        <v>0.38</v>
      </c>
      <c r="R91" s="216">
        <v>0.78</v>
      </c>
      <c r="S91" s="216">
        <v>0.48</v>
      </c>
      <c r="T91" s="216">
        <v>0.06</v>
      </c>
      <c r="U91" s="216">
        <v>2.0299999999999998</v>
      </c>
      <c r="V91" s="216">
        <v>0.36</v>
      </c>
      <c r="W91" s="216">
        <v>0.8</v>
      </c>
      <c r="X91" s="216">
        <v>2.5499999999999998</v>
      </c>
      <c r="Y91" s="216">
        <v>0</v>
      </c>
      <c r="Z91" s="216">
        <v>2.4</v>
      </c>
      <c r="AA91" s="216">
        <v>1.36</v>
      </c>
      <c r="AB91" s="216">
        <v>0</v>
      </c>
      <c r="AC91" s="216">
        <v>0.42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3.11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2.98</v>
      </c>
      <c r="E92" s="216">
        <v>0</v>
      </c>
      <c r="F92" s="216">
        <v>19.28</v>
      </c>
      <c r="G92" s="216">
        <v>0</v>
      </c>
      <c r="H92" s="216">
        <v>0</v>
      </c>
      <c r="I92" s="216">
        <v>46.64</v>
      </c>
      <c r="J92" s="216">
        <v>0.62</v>
      </c>
      <c r="K92" s="216">
        <v>20.260000000000002</v>
      </c>
      <c r="L92" s="216">
        <v>0.75</v>
      </c>
      <c r="M92" s="216">
        <v>2.61</v>
      </c>
      <c r="N92" s="216">
        <v>2.16</v>
      </c>
      <c r="O92" s="216">
        <v>3.01</v>
      </c>
      <c r="P92" s="216">
        <v>1.3</v>
      </c>
      <c r="Q92" s="216">
        <v>0.38</v>
      </c>
      <c r="R92" s="216">
        <v>0.78</v>
      </c>
      <c r="S92" s="216">
        <v>0.48</v>
      </c>
      <c r="T92" s="216">
        <v>0.06</v>
      </c>
      <c r="U92" s="216">
        <v>2.0299999999999998</v>
      </c>
      <c r="V92" s="216">
        <v>0.36</v>
      </c>
      <c r="W92" s="216">
        <v>0.8</v>
      </c>
      <c r="X92" s="216">
        <v>2.5499999999999998</v>
      </c>
      <c r="Y92" s="216">
        <v>0</v>
      </c>
      <c r="Z92" s="216">
        <v>2.4</v>
      </c>
      <c r="AA92" s="216">
        <v>1.36</v>
      </c>
      <c r="AB92" s="216">
        <v>0</v>
      </c>
      <c r="AC92" s="216">
        <v>0.42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3.11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2.98</v>
      </c>
      <c r="E93" s="216">
        <v>0</v>
      </c>
      <c r="F93" s="216">
        <v>19.28</v>
      </c>
      <c r="G93" s="216">
        <v>0</v>
      </c>
      <c r="H93" s="216">
        <v>0</v>
      </c>
      <c r="I93" s="216">
        <v>46.64</v>
      </c>
      <c r="J93" s="216">
        <v>0.62</v>
      </c>
      <c r="K93" s="216">
        <v>20.260000000000002</v>
      </c>
      <c r="L93" s="216">
        <v>0.75</v>
      </c>
      <c r="M93" s="216">
        <v>2.61</v>
      </c>
      <c r="N93" s="216">
        <v>2.16</v>
      </c>
      <c r="O93" s="216">
        <v>3.01</v>
      </c>
      <c r="P93" s="216">
        <v>1.3</v>
      </c>
      <c r="Q93" s="216">
        <v>0.38</v>
      </c>
      <c r="R93" s="216">
        <v>0.78</v>
      </c>
      <c r="S93" s="216">
        <v>0.48</v>
      </c>
      <c r="T93" s="216">
        <v>0.06</v>
      </c>
      <c r="U93" s="216">
        <v>2.0299999999999998</v>
      </c>
      <c r="V93" s="216">
        <v>0.36</v>
      </c>
      <c r="W93" s="216">
        <v>0.75</v>
      </c>
      <c r="X93" s="216">
        <v>2.5499999999999998</v>
      </c>
      <c r="Y93" s="216">
        <v>0</v>
      </c>
      <c r="Z93" s="216">
        <v>2.4</v>
      </c>
      <c r="AA93" s="216">
        <v>1.36</v>
      </c>
      <c r="AB93" s="216">
        <v>0</v>
      </c>
      <c r="AC93" s="216">
        <v>0.42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3.11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2.98</v>
      </c>
      <c r="E94" s="216">
        <v>0</v>
      </c>
      <c r="F94" s="216">
        <v>19.28</v>
      </c>
      <c r="G94" s="216">
        <v>0</v>
      </c>
      <c r="H94" s="216">
        <v>0</v>
      </c>
      <c r="I94" s="216">
        <v>46.64</v>
      </c>
      <c r="J94" s="216">
        <v>0.62</v>
      </c>
      <c r="K94" s="216">
        <v>20.260000000000002</v>
      </c>
      <c r="L94" s="216">
        <v>0.75</v>
      </c>
      <c r="M94" s="216">
        <v>2.61</v>
      </c>
      <c r="N94" s="216">
        <v>2.16</v>
      </c>
      <c r="O94" s="216">
        <v>3.01</v>
      </c>
      <c r="P94" s="216">
        <v>1.3</v>
      </c>
      <c r="Q94" s="216">
        <v>0.38</v>
      </c>
      <c r="R94" s="216">
        <v>0.78</v>
      </c>
      <c r="S94" s="216">
        <v>0.48</v>
      </c>
      <c r="T94" s="216">
        <v>0.06</v>
      </c>
      <c r="U94" s="216">
        <v>2.0299999999999998</v>
      </c>
      <c r="V94" s="216">
        <v>0.36</v>
      </c>
      <c r="W94" s="216">
        <v>0.75</v>
      </c>
      <c r="X94" s="216">
        <v>2.5499999999999998</v>
      </c>
      <c r="Y94" s="216">
        <v>0</v>
      </c>
      <c r="Z94" s="216">
        <v>2.4</v>
      </c>
      <c r="AA94" s="216">
        <v>1.36</v>
      </c>
      <c r="AB94" s="216">
        <v>0</v>
      </c>
      <c r="AC94" s="216">
        <v>6.1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3.11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2.98</v>
      </c>
      <c r="E95" s="216">
        <v>0</v>
      </c>
      <c r="F95" s="216">
        <v>19.28</v>
      </c>
      <c r="G95" s="216">
        <v>0</v>
      </c>
      <c r="H95" s="216">
        <v>0</v>
      </c>
      <c r="I95" s="216">
        <v>46.64</v>
      </c>
      <c r="J95" s="216">
        <v>0.62</v>
      </c>
      <c r="K95" s="216">
        <v>20.260000000000002</v>
      </c>
      <c r="L95" s="216">
        <v>0.75</v>
      </c>
      <c r="M95" s="216">
        <v>2.61</v>
      </c>
      <c r="N95" s="216">
        <v>2.16</v>
      </c>
      <c r="O95" s="216">
        <v>3.01</v>
      </c>
      <c r="P95" s="216">
        <v>1.3</v>
      </c>
      <c r="Q95" s="216">
        <v>0.38</v>
      </c>
      <c r="R95" s="216">
        <v>0.78</v>
      </c>
      <c r="S95" s="216">
        <v>0.48</v>
      </c>
      <c r="T95" s="216">
        <v>0.06</v>
      </c>
      <c r="U95" s="216">
        <v>2.0299999999999998</v>
      </c>
      <c r="V95" s="216">
        <v>0.36</v>
      </c>
      <c r="W95" s="216">
        <v>0.85</v>
      </c>
      <c r="X95" s="216">
        <v>2.5499999999999998</v>
      </c>
      <c r="Y95" s="216">
        <v>0</v>
      </c>
      <c r="Z95" s="216">
        <v>2.4</v>
      </c>
      <c r="AA95" s="216">
        <v>1.36</v>
      </c>
      <c r="AB95" s="216">
        <v>0</v>
      </c>
      <c r="AC95" s="216">
        <v>6.1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3.11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2.98</v>
      </c>
      <c r="E96" s="216">
        <v>0</v>
      </c>
      <c r="F96" s="216">
        <v>19.28</v>
      </c>
      <c r="G96" s="216">
        <v>0</v>
      </c>
      <c r="H96" s="216">
        <v>0</v>
      </c>
      <c r="I96" s="216">
        <v>46.64</v>
      </c>
      <c r="J96" s="216">
        <v>0.62</v>
      </c>
      <c r="K96" s="216">
        <v>20.260000000000002</v>
      </c>
      <c r="L96" s="216">
        <v>0.75</v>
      </c>
      <c r="M96" s="216">
        <v>2.61</v>
      </c>
      <c r="N96" s="216">
        <v>2.16</v>
      </c>
      <c r="O96" s="216">
        <v>3.01</v>
      </c>
      <c r="P96" s="216">
        <v>1.3</v>
      </c>
      <c r="Q96" s="216">
        <v>0.38</v>
      </c>
      <c r="R96" s="216">
        <v>0.78</v>
      </c>
      <c r="S96" s="216">
        <v>0.48</v>
      </c>
      <c r="T96" s="216">
        <v>0.06</v>
      </c>
      <c r="U96" s="216">
        <v>2.0299999999999998</v>
      </c>
      <c r="V96" s="216">
        <v>0.36</v>
      </c>
      <c r="W96" s="216">
        <v>0.78</v>
      </c>
      <c r="X96" s="216">
        <v>2.5499999999999998</v>
      </c>
      <c r="Y96" s="216">
        <v>0</v>
      </c>
      <c r="Z96" s="216">
        <v>2.4</v>
      </c>
      <c r="AA96" s="216">
        <v>1.36</v>
      </c>
      <c r="AB96" s="216">
        <v>0</v>
      </c>
      <c r="AC96" s="216">
        <v>6.1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3.11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2.98</v>
      </c>
      <c r="E97" s="216">
        <v>0</v>
      </c>
      <c r="F97" s="216">
        <v>19.28</v>
      </c>
      <c r="G97" s="216">
        <v>0</v>
      </c>
      <c r="H97" s="216">
        <v>0</v>
      </c>
      <c r="I97" s="216">
        <v>46.64</v>
      </c>
      <c r="J97" s="216">
        <v>0.62</v>
      </c>
      <c r="K97" s="216">
        <v>20.260000000000002</v>
      </c>
      <c r="L97" s="216">
        <v>0.75</v>
      </c>
      <c r="M97" s="216">
        <v>2.61</v>
      </c>
      <c r="N97" s="216">
        <v>2.16</v>
      </c>
      <c r="O97" s="216">
        <v>3.01</v>
      </c>
      <c r="P97" s="216">
        <v>1.3</v>
      </c>
      <c r="Q97" s="216">
        <v>0.38</v>
      </c>
      <c r="R97" s="216">
        <v>0.78</v>
      </c>
      <c r="S97" s="216">
        <v>0.48</v>
      </c>
      <c r="T97" s="216">
        <v>0.06</v>
      </c>
      <c r="U97" s="216">
        <v>2.0299999999999998</v>
      </c>
      <c r="V97" s="216">
        <v>0.36</v>
      </c>
      <c r="W97" s="216">
        <v>0.75</v>
      </c>
      <c r="X97" s="216">
        <v>2.5499999999999998</v>
      </c>
      <c r="Y97" s="216">
        <v>0</v>
      </c>
      <c r="Z97" s="216">
        <v>2.4</v>
      </c>
      <c r="AA97" s="216">
        <v>1.36</v>
      </c>
      <c r="AB97" s="216">
        <v>0</v>
      </c>
      <c r="AC97" s="216">
        <v>6.1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3.11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2.98</v>
      </c>
      <c r="E98" s="216">
        <v>0</v>
      </c>
      <c r="F98" s="216">
        <v>19.28</v>
      </c>
      <c r="G98" s="216">
        <v>0</v>
      </c>
      <c r="H98" s="216">
        <v>0</v>
      </c>
      <c r="I98" s="216">
        <v>46.64</v>
      </c>
      <c r="J98" s="216">
        <v>0.62</v>
      </c>
      <c r="K98" s="216">
        <v>20.260000000000002</v>
      </c>
      <c r="L98" s="216">
        <v>0.75</v>
      </c>
      <c r="M98" s="216">
        <v>2.61</v>
      </c>
      <c r="N98" s="216">
        <v>2.16</v>
      </c>
      <c r="O98" s="216">
        <v>3.01</v>
      </c>
      <c r="P98" s="216">
        <v>1.3</v>
      </c>
      <c r="Q98" s="216">
        <v>0.38</v>
      </c>
      <c r="R98" s="216">
        <v>0.78</v>
      </c>
      <c r="S98" s="216">
        <v>0.48</v>
      </c>
      <c r="T98" s="216">
        <v>0.06</v>
      </c>
      <c r="U98" s="216">
        <v>2.0299999999999998</v>
      </c>
      <c r="V98" s="216">
        <v>0.36</v>
      </c>
      <c r="W98" s="216">
        <v>0.75</v>
      </c>
      <c r="X98" s="216">
        <v>2.5499999999999998</v>
      </c>
      <c r="Y98" s="216">
        <v>0</v>
      </c>
      <c r="Z98" s="216">
        <v>2.4</v>
      </c>
      <c r="AA98" s="216">
        <v>1.36</v>
      </c>
      <c r="AB98" s="216">
        <v>0</v>
      </c>
      <c r="AC98" s="216">
        <v>6.1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3.11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5.3639999999999938E-2</v>
      </c>
      <c r="E99">
        <f t="shared" si="0"/>
        <v>0</v>
      </c>
      <c r="F99">
        <f t="shared" si="0"/>
        <v>0.39845999999999954</v>
      </c>
      <c r="G99">
        <f t="shared" si="0"/>
        <v>0</v>
      </c>
      <c r="H99">
        <f t="shared" si="0"/>
        <v>0</v>
      </c>
      <c r="I99">
        <f t="shared" si="0"/>
        <v>0.97026000000000145</v>
      </c>
      <c r="J99">
        <f t="shared" si="0"/>
        <v>1.8599999999999985E-2</v>
      </c>
      <c r="K99">
        <f t="shared" si="0"/>
        <v>3.0602075000000024</v>
      </c>
      <c r="L99">
        <f t="shared" si="0"/>
        <v>8.2605000000000012E-2</v>
      </c>
      <c r="M99">
        <f t="shared" si="0"/>
        <v>6.2640000000000154E-2</v>
      </c>
      <c r="N99">
        <f t="shared" si="0"/>
        <v>5.1839999999999935E-2</v>
      </c>
      <c r="O99">
        <f t="shared" si="0"/>
        <v>7.2239999999999902E-2</v>
      </c>
      <c r="P99">
        <f t="shared" si="0"/>
        <v>3.1199999999999953E-2</v>
      </c>
      <c r="Q99">
        <f t="shared" si="0"/>
        <v>6.1864999999999955E-2</v>
      </c>
      <c r="R99">
        <f t="shared" si="0"/>
        <v>9.129999999999984E-2</v>
      </c>
      <c r="S99">
        <f t="shared" si="0"/>
        <v>7.5870000000000132E-2</v>
      </c>
      <c r="T99">
        <f t="shared" si="0"/>
        <v>1.4087500000000027E-2</v>
      </c>
      <c r="U99">
        <f t="shared" si="0"/>
        <v>4.8650000000000027E-2</v>
      </c>
      <c r="V99">
        <f t="shared" si="0"/>
        <v>3.5292500000000115E-2</v>
      </c>
      <c r="W99">
        <f t="shared" si="0"/>
        <v>9.2590000000000103E-2</v>
      </c>
      <c r="X99">
        <f t="shared" si="0"/>
        <v>0.13301250000000003</v>
      </c>
      <c r="Y99">
        <f t="shared" si="0"/>
        <v>0</v>
      </c>
      <c r="Z99">
        <f t="shared" si="0"/>
        <v>0.22664999999999969</v>
      </c>
      <c r="AA99">
        <f t="shared" si="0"/>
        <v>0.15495750000000014</v>
      </c>
      <c r="AB99">
        <f t="shared" si="0"/>
        <v>0</v>
      </c>
      <c r="AC99">
        <f t="shared" si="0"/>
        <v>2.5237499999999993E-2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-1.3839999999999953E-2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4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3.86</v>
      </c>
      <c r="G3" s="216">
        <v>0</v>
      </c>
      <c r="H3" s="216">
        <v>0</v>
      </c>
      <c r="I3" s="216">
        <v>13.36</v>
      </c>
      <c r="J3" s="216">
        <v>0.56000000000000005</v>
      </c>
      <c r="K3" s="216">
        <v>6.49</v>
      </c>
      <c r="L3" s="216">
        <v>2.56</v>
      </c>
      <c r="M3" s="216">
        <v>0</v>
      </c>
      <c r="N3" s="216">
        <v>1.18</v>
      </c>
      <c r="O3" s="216">
        <v>1.98</v>
      </c>
      <c r="P3" s="216">
        <v>2.72</v>
      </c>
      <c r="Q3" s="216">
        <v>0.16</v>
      </c>
      <c r="R3" s="216">
        <v>0.43</v>
      </c>
      <c r="S3" s="216">
        <v>0.26</v>
      </c>
      <c r="T3" s="216">
        <v>0</v>
      </c>
      <c r="U3" s="216">
        <v>7.48</v>
      </c>
      <c r="V3" s="216">
        <v>0.21</v>
      </c>
      <c r="W3" s="216">
        <v>0.45</v>
      </c>
      <c r="X3" s="216">
        <v>1.47</v>
      </c>
      <c r="Y3" s="216">
        <v>0</v>
      </c>
      <c r="Z3" s="216">
        <v>1.39</v>
      </c>
      <c r="AA3" s="216">
        <v>0.79</v>
      </c>
      <c r="AB3" s="216">
        <v>0</v>
      </c>
      <c r="AC3" s="216">
        <v>1.41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-1.86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3.86</v>
      </c>
      <c r="G4" s="216">
        <v>0</v>
      </c>
      <c r="H4" s="216">
        <v>0</v>
      </c>
      <c r="I4" s="216">
        <v>13.36</v>
      </c>
      <c r="J4" s="216">
        <v>0.56000000000000005</v>
      </c>
      <c r="K4" s="216">
        <v>6.49</v>
      </c>
      <c r="L4" s="216">
        <v>2.56</v>
      </c>
      <c r="M4" s="216">
        <v>0</v>
      </c>
      <c r="N4" s="216">
        <v>1.18</v>
      </c>
      <c r="O4" s="216">
        <v>1.98</v>
      </c>
      <c r="P4" s="216">
        <v>2.72</v>
      </c>
      <c r="Q4" s="216">
        <v>0.16</v>
      </c>
      <c r="R4" s="216">
        <v>0.43</v>
      </c>
      <c r="S4" s="216">
        <v>0.26</v>
      </c>
      <c r="T4" s="216">
        <v>0</v>
      </c>
      <c r="U4" s="216">
        <v>7.43</v>
      </c>
      <c r="V4" s="216">
        <v>0.21</v>
      </c>
      <c r="W4" s="216">
        <v>0.45</v>
      </c>
      <c r="X4" s="216">
        <v>1.47</v>
      </c>
      <c r="Y4" s="216">
        <v>0</v>
      </c>
      <c r="Z4" s="216">
        <v>1.39</v>
      </c>
      <c r="AA4" s="216">
        <v>0.79</v>
      </c>
      <c r="AB4" s="216">
        <v>0</v>
      </c>
      <c r="AC4" s="216">
        <v>1.41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-1.86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3.86</v>
      </c>
      <c r="G5" s="216">
        <v>0</v>
      </c>
      <c r="H5" s="216">
        <v>0</v>
      </c>
      <c r="I5" s="216">
        <v>13.36</v>
      </c>
      <c r="J5" s="216">
        <v>0.56000000000000005</v>
      </c>
      <c r="K5" s="216">
        <v>6.48</v>
      </c>
      <c r="L5" s="216">
        <v>2.56</v>
      </c>
      <c r="M5" s="216">
        <v>0</v>
      </c>
      <c r="N5" s="216">
        <v>1.18</v>
      </c>
      <c r="O5" s="216">
        <v>1.98</v>
      </c>
      <c r="P5" s="216">
        <v>2.72</v>
      </c>
      <c r="Q5" s="216">
        <v>0.16</v>
      </c>
      <c r="R5" s="216">
        <v>0.43</v>
      </c>
      <c r="S5" s="216">
        <v>0.26</v>
      </c>
      <c r="T5" s="216">
        <v>0</v>
      </c>
      <c r="U5" s="216">
        <v>7.43</v>
      </c>
      <c r="V5" s="216">
        <v>0.21</v>
      </c>
      <c r="W5" s="216">
        <v>0.48</v>
      </c>
      <c r="X5" s="216">
        <v>1.47</v>
      </c>
      <c r="Y5" s="216">
        <v>0</v>
      </c>
      <c r="Z5" s="216">
        <v>1.39</v>
      </c>
      <c r="AA5" s="216">
        <v>0.79</v>
      </c>
      <c r="AB5" s="216">
        <v>0</v>
      </c>
      <c r="AC5" s="216">
        <v>1.41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-1.86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3.86</v>
      </c>
      <c r="G6" s="216">
        <v>0</v>
      </c>
      <c r="H6" s="216">
        <v>0</v>
      </c>
      <c r="I6" s="216">
        <v>13.36</v>
      </c>
      <c r="J6" s="216">
        <v>0.56000000000000005</v>
      </c>
      <c r="K6" s="216">
        <v>6.48</v>
      </c>
      <c r="L6" s="216">
        <v>2.56</v>
      </c>
      <c r="M6" s="216">
        <v>0</v>
      </c>
      <c r="N6" s="216">
        <v>1.18</v>
      </c>
      <c r="O6" s="216">
        <v>1.98</v>
      </c>
      <c r="P6" s="216">
        <v>2.72</v>
      </c>
      <c r="Q6" s="216">
        <v>0.16</v>
      </c>
      <c r="R6" s="216">
        <v>0.43</v>
      </c>
      <c r="S6" s="216">
        <v>0.26</v>
      </c>
      <c r="T6" s="216">
        <v>0</v>
      </c>
      <c r="U6" s="216">
        <v>7.43</v>
      </c>
      <c r="V6" s="216">
        <v>0.21</v>
      </c>
      <c r="W6" s="216">
        <v>0.46</v>
      </c>
      <c r="X6" s="216">
        <v>1.47</v>
      </c>
      <c r="Y6" s="216">
        <v>0</v>
      </c>
      <c r="Z6" s="216">
        <v>1.39</v>
      </c>
      <c r="AA6" s="216">
        <v>0.79</v>
      </c>
      <c r="AB6" s="216">
        <v>0</v>
      </c>
      <c r="AC6" s="216">
        <v>1.41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-1.86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3.86</v>
      </c>
      <c r="G7" s="216">
        <v>0</v>
      </c>
      <c r="H7" s="216">
        <v>0</v>
      </c>
      <c r="I7" s="216">
        <v>13.36</v>
      </c>
      <c r="J7" s="216">
        <v>0.56000000000000005</v>
      </c>
      <c r="K7" s="216">
        <v>0</v>
      </c>
      <c r="L7" s="216">
        <v>2.56</v>
      </c>
      <c r="M7" s="216">
        <v>0</v>
      </c>
      <c r="N7" s="216">
        <v>1.18</v>
      </c>
      <c r="O7" s="216">
        <v>1.98</v>
      </c>
      <c r="P7" s="216">
        <v>2.72</v>
      </c>
      <c r="Q7" s="216">
        <v>0.16</v>
      </c>
      <c r="R7" s="216">
        <v>0.43</v>
      </c>
      <c r="S7" s="216">
        <v>0.26</v>
      </c>
      <c r="T7" s="216">
        <v>0</v>
      </c>
      <c r="U7" s="216">
        <v>7.43</v>
      </c>
      <c r="V7" s="216">
        <v>0.19</v>
      </c>
      <c r="W7" s="216">
        <v>0.46</v>
      </c>
      <c r="X7" s="216">
        <v>1.47</v>
      </c>
      <c r="Y7" s="216">
        <v>0</v>
      </c>
      <c r="Z7" s="216">
        <v>1.39</v>
      </c>
      <c r="AA7" s="216">
        <v>0.79</v>
      </c>
      <c r="AB7" s="216">
        <v>0</v>
      </c>
      <c r="AC7" s="216">
        <v>1.41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-1.86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3.86</v>
      </c>
      <c r="G8" s="216">
        <v>0</v>
      </c>
      <c r="H8" s="216">
        <v>0</v>
      </c>
      <c r="I8" s="216">
        <v>13.36</v>
      </c>
      <c r="J8" s="216">
        <v>0.56000000000000005</v>
      </c>
      <c r="K8" s="216">
        <v>0</v>
      </c>
      <c r="L8" s="216">
        <v>2.56</v>
      </c>
      <c r="M8" s="216">
        <v>0</v>
      </c>
      <c r="N8" s="216">
        <v>1.18</v>
      </c>
      <c r="O8" s="216">
        <v>1.98</v>
      </c>
      <c r="P8" s="216">
        <v>2.72</v>
      </c>
      <c r="Q8" s="216">
        <v>0.16</v>
      </c>
      <c r="R8" s="216">
        <v>0.43</v>
      </c>
      <c r="S8" s="216">
        <v>0.26</v>
      </c>
      <c r="T8" s="216">
        <v>0</v>
      </c>
      <c r="U8" s="216">
        <v>7.43</v>
      </c>
      <c r="V8" s="216">
        <v>0.18</v>
      </c>
      <c r="W8" s="216">
        <v>0.46</v>
      </c>
      <c r="X8" s="216">
        <v>1.47</v>
      </c>
      <c r="Y8" s="216">
        <v>0</v>
      </c>
      <c r="Z8" s="216">
        <v>1.39</v>
      </c>
      <c r="AA8" s="216">
        <v>0.79</v>
      </c>
      <c r="AB8" s="216">
        <v>0</v>
      </c>
      <c r="AC8" s="216">
        <v>1.41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-1.86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3.86</v>
      </c>
      <c r="G9" s="216">
        <v>0</v>
      </c>
      <c r="H9" s="216">
        <v>0</v>
      </c>
      <c r="I9" s="216">
        <v>13.36</v>
      </c>
      <c r="J9" s="216">
        <v>0.56000000000000005</v>
      </c>
      <c r="K9" s="216">
        <v>0</v>
      </c>
      <c r="L9" s="216">
        <v>2.56</v>
      </c>
      <c r="M9" s="216">
        <v>0</v>
      </c>
      <c r="N9" s="216">
        <v>1.18</v>
      </c>
      <c r="O9" s="216">
        <v>1.98</v>
      </c>
      <c r="P9" s="216">
        <v>2.72</v>
      </c>
      <c r="Q9" s="216">
        <v>0.8</v>
      </c>
      <c r="R9" s="216">
        <v>0.43</v>
      </c>
      <c r="S9" s="216">
        <v>0.26</v>
      </c>
      <c r="T9" s="216">
        <v>0</v>
      </c>
      <c r="U9" s="216">
        <v>7.43</v>
      </c>
      <c r="V9" s="216">
        <v>0.18</v>
      </c>
      <c r="W9" s="216">
        <v>0.46</v>
      </c>
      <c r="X9" s="216">
        <v>1.47</v>
      </c>
      <c r="Y9" s="216">
        <v>0</v>
      </c>
      <c r="Z9" s="216">
        <v>1.39</v>
      </c>
      <c r="AA9" s="216">
        <v>0.79</v>
      </c>
      <c r="AB9" s="216">
        <v>0</v>
      </c>
      <c r="AC9" s="216">
        <v>1.41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-1.86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3.86</v>
      </c>
      <c r="G10" s="216">
        <v>0</v>
      </c>
      <c r="H10" s="216">
        <v>0</v>
      </c>
      <c r="I10" s="216">
        <v>13.36</v>
      </c>
      <c r="J10" s="216">
        <v>0.56000000000000005</v>
      </c>
      <c r="K10" s="216">
        <v>0</v>
      </c>
      <c r="L10" s="216">
        <v>2.56</v>
      </c>
      <c r="M10" s="216">
        <v>0</v>
      </c>
      <c r="N10" s="216">
        <v>1.18</v>
      </c>
      <c r="O10" s="216">
        <v>1.98</v>
      </c>
      <c r="P10" s="216">
        <v>2.72</v>
      </c>
      <c r="Q10" s="216">
        <v>1.2</v>
      </c>
      <c r="R10" s="216">
        <v>0.43</v>
      </c>
      <c r="S10" s="216">
        <v>0.26</v>
      </c>
      <c r="T10" s="216">
        <v>0</v>
      </c>
      <c r="U10" s="216">
        <v>7.43</v>
      </c>
      <c r="V10" s="216">
        <v>0.18</v>
      </c>
      <c r="W10" s="216">
        <v>0.46</v>
      </c>
      <c r="X10" s="216">
        <v>1.47</v>
      </c>
      <c r="Y10" s="216">
        <v>0</v>
      </c>
      <c r="Z10" s="216">
        <v>1.39</v>
      </c>
      <c r="AA10" s="216">
        <v>0.79</v>
      </c>
      <c r="AB10" s="216">
        <v>0</v>
      </c>
      <c r="AC10" s="216">
        <v>1.41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-1.86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3.86</v>
      </c>
      <c r="G11" s="216">
        <v>0</v>
      </c>
      <c r="H11" s="216">
        <v>0</v>
      </c>
      <c r="I11" s="216">
        <v>13.36</v>
      </c>
      <c r="J11" s="216">
        <v>0.56000000000000005</v>
      </c>
      <c r="K11" s="216">
        <v>0</v>
      </c>
      <c r="L11" s="216">
        <v>2.56</v>
      </c>
      <c r="M11" s="216">
        <v>0</v>
      </c>
      <c r="N11" s="216">
        <v>1.18</v>
      </c>
      <c r="O11" s="216">
        <v>1.98</v>
      </c>
      <c r="P11" s="216">
        <v>2.72</v>
      </c>
      <c r="Q11" s="216">
        <v>1.2</v>
      </c>
      <c r="R11" s="216">
        <v>0.43</v>
      </c>
      <c r="S11" s="216">
        <v>0.26</v>
      </c>
      <c r="T11" s="216">
        <v>0</v>
      </c>
      <c r="U11" s="216">
        <v>7.43</v>
      </c>
      <c r="V11" s="216">
        <v>0.18</v>
      </c>
      <c r="W11" s="216">
        <v>0.46</v>
      </c>
      <c r="X11" s="216">
        <v>1.47</v>
      </c>
      <c r="Y11" s="216">
        <v>0</v>
      </c>
      <c r="Z11" s="216">
        <v>1.39</v>
      </c>
      <c r="AA11" s="216">
        <v>0.79</v>
      </c>
      <c r="AB11" s="216">
        <v>0</v>
      </c>
      <c r="AC11" s="216">
        <v>1.41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-1.86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3.86</v>
      </c>
      <c r="G12" s="216">
        <v>0</v>
      </c>
      <c r="H12" s="216">
        <v>0</v>
      </c>
      <c r="I12" s="216">
        <v>13.36</v>
      </c>
      <c r="J12" s="216">
        <v>0.56000000000000005</v>
      </c>
      <c r="K12" s="216">
        <v>0</v>
      </c>
      <c r="L12" s="216">
        <v>2.56</v>
      </c>
      <c r="M12" s="216">
        <v>0</v>
      </c>
      <c r="N12" s="216">
        <v>1.18</v>
      </c>
      <c r="O12" s="216">
        <v>1.98</v>
      </c>
      <c r="P12" s="216">
        <v>2.72</v>
      </c>
      <c r="Q12" s="216">
        <v>1.2</v>
      </c>
      <c r="R12" s="216">
        <v>0.43</v>
      </c>
      <c r="S12" s="216">
        <v>0.26</v>
      </c>
      <c r="T12" s="216">
        <v>0</v>
      </c>
      <c r="U12" s="216">
        <v>7.43</v>
      </c>
      <c r="V12" s="216">
        <v>0.18</v>
      </c>
      <c r="W12" s="216">
        <v>0.46</v>
      </c>
      <c r="X12" s="216">
        <v>1.47</v>
      </c>
      <c r="Y12" s="216">
        <v>0</v>
      </c>
      <c r="Z12" s="216">
        <v>1.39</v>
      </c>
      <c r="AA12" s="216">
        <v>0.79</v>
      </c>
      <c r="AB12" s="216">
        <v>0</v>
      </c>
      <c r="AC12" s="216">
        <v>1.41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-1.86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3.86</v>
      </c>
      <c r="G13" s="216">
        <v>0</v>
      </c>
      <c r="H13" s="216">
        <v>0</v>
      </c>
      <c r="I13" s="216">
        <v>13.36</v>
      </c>
      <c r="J13" s="216">
        <v>0.56000000000000005</v>
      </c>
      <c r="K13" s="216">
        <v>0</v>
      </c>
      <c r="L13" s="216">
        <v>2.56</v>
      </c>
      <c r="M13" s="216">
        <v>0</v>
      </c>
      <c r="N13" s="216">
        <v>1.18</v>
      </c>
      <c r="O13" s="216">
        <v>1.98</v>
      </c>
      <c r="P13" s="216">
        <v>2.72</v>
      </c>
      <c r="Q13" s="216">
        <v>1.2</v>
      </c>
      <c r="R13" s="216">
        <v>0.43</v>
      </c>
      <c r="S13" s="216">
        <v>0.26</v>
      </c>
      <c r="T13" s="216">
        <v>0</v>
      </c>
      <c r="U13" s="216">
        <v>7.43</v>
      </c>
      <c r="V13" s="216">
        <v>0.18</v>
      </c>
      <c r="W13" s="216">
        <v>0.46</v>
      </c>
      <c r="X13" s="216">
        <v>1.47</v>
      </c>
      <c r="Y13" s="216">
        <v>0</v>
      </c>
      <c r="Z13" s="216">
        <v>1.39</v>
      </c>
      <c r="AA13" s="216">
        <v>0.79</v>
      </c>
      <c r="AB13" s="216">
        <v>0</v>
      </c>
      <c r="AC13" s="216">
        <v>1.41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-1.86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3.86</v>
      </c>
      <c r="G14" s="216">
        <v>0</v>
      </c>
      <c r="H14" s="216">
        <v>0</v>
      </c>
      <c r="I14" s="216">
        <v>13.36</v>
      </c>
      <c r="J14" s="216">
        <v>0.56000000000000005</v>
      </c>
      <c r="K14" s="216">
        <v>0</v>
      </c>
      <c r="L14" s="216">
        <v>2.56</v>
      </c>
      <c r="M14" s="216">
        <v>0</v>
      </c>
      <c r="N14" s="216">
        <v>1.18</v>
      </c>
      <c r="O14" s="216">
        <v>1.98</v>
      </c>
      <c r="P14" s="216">
        <v>2.72</v>
      </c>
      <c r="Q14" s="216">
        <v>1.2</v>
      </c>
      <c r="R14" s="216">
        <v>0.43</v>
      </c>
      <c r="S14" s="216">
        <v>0.26</v>
      </c>
      <c r="T14" s="216">
        <v>0</v>
      </c>
      <c r="U14" s="216">
        <v>7.43</v>
      </c>
      <c r="V14" s="216">
        <v>0.18</v>
      </c>
      <c r="W14" s="216">
        <v>0.46</v>
      </c>
      <c r="X14" s="216">
        <v>1.47</v>
      </c>
      <c r="Y14" s="216">
        <v>0</v>
      </c>
      <c r="Z14" s="216">
        <v>1.39</v>
      </c>
      <c r="AA14" s="216">
        <v>0.79</v>
      </c>
      <c r="AB14" s="216">
        <v>0</v>
      </c>
      <c r="AC14" s="216">
        <v>1.41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-1.86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3.86</v>
      </c>
      <c r="G15" s="216">
        <v>0</v>
      </c>
      <c r="H15" s="216">
        <v>0</v>
      </c>
      <c r="I15" s="216">
        <v>13.36</v>
      </c>
      <c r="J15" s="216">
        <v>0.56000000000000005</v>
      </c>
      <c r="K15" s="216">
        <v>0</v>
      </c>
      <c r="L15" s="216">
        <v>2.56</v>
      </c>
      <c r="M15" s="216">
        <v>0</v>
      </c>
      <c r="N15" s="216">
        <v>1.18</v>
      </c>
      <c r="O15" s="216">
        <v>1.98</v>
      </c>
      <c r="P15" s="216">
        <v>2.72</v>
      </c>
      <c r="Q15" s="216">
        <v>0.21</v>
      </c>
      <c r="R15" s="216">
        <v>0.43</v>
      </c>
      <c r="S15" s="216">
        <v>0.26</v>
      </c>
      <c r="T15" s="216">
        <v>0</v>
      </c>
      <c r="U15" s="216">
        <v>7.43</v>
      </c>
      <c r="V15" s="216">
        <v>0.18</v>
      </c>
      <c r="W15" s="216">
        <v>0.45</v>
      </c>
      <c r="X15" s="216">
        <v>1.47</v>
      </c>
      <c r="Y15" s="216">
        <v>0</v>
      </c>
      <c r="Z15" s="216">
        <v>1.39</v>
      </c>
      <c r="AA15" s="216">
        <v>0.79</v>
      </c>
      <c r="AB15" s="216">
        <v>0</v>
      </c>
      <c r="AC15" s="216">
        <v>1.41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-1.86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3.86</v>
      </c>
      <c r="G16" s="216">
        <v>0</v>
      </c>
      <c r="H16" s="216">
        <v>0</v>
      </c>
      <c r="I16" s="216">
        <v>13.36</v>
      </c>
      <c r="J16" s="216">
        <v>0.56000000000000005</v>
      </c>
      <c r="K16" s="216">
        <v>0</v>
      </c>
      <c r="L16" s="216">
        <v>2.56</v>
      </c>
      <c r="M16" s="216">
        <v>0</v>
      </c>
      <c r="N16" s="216">
        <v>1.18</v>
      </c>
      <c r="O16" s="216">
        <v>1.98</v>
      </c>
      <c r="P16" s="216">
        <v>2.72</v>
      </c>
      <c r="Q16" s="216">
        <v>0.21</v>
      </c>
      <c r="R16" s="216">
        <v>0.43</v>
      </c>
      <c r="S16" s="216">
        <v>0.26</v>
      </c>
      <c r="T16" s="216">
        <v>0</v>
      </c>
      <c r="U16" s="216">
        <v>7.43</v>
      </c>
      <c r="V16" s="216">
        <v>0.18</v>
      </c>
      <c r="W16" s="216">
        <v>0.45</v>
      </c>
      <c r="X16" s="216">
        <v>1.47</v>
      </c>
      <c r="Y16" s="216">
        <v>0</v>
      </c>
      <c r="Z16" s="216">
        <v>1.39</v>
      </c>
      <c r="AA16" s="216">
        <v>0.79</v>
      </c>
      <c r="AB16" s="216">
        <v>0</v>
      </c>
      <c r="AC16" s="216">
        <v>1.41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-1.86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3.86</v>
      </c>
      <c r="G17" s="216">
        <v>0</v>
      </c>
      <c r="H17" s="216">
        <v>0</v>
      </c>
      <c r="I17" s="216">
        <v>13.36</v>
      </c>
      <c r="J17" s="216">
        <v>0.56000000000000005</v>
      </c>
      <c r="K17" s="216">
        <v>0</v>
      </c>
      <c r="L17" s="216">
        <v>2.56</v>
      </c>
      <c r="M17" s="216">
        <v>0</v>
      </c>
      <c r="N17" s="216">
        <v>1.18</v>
      </c>
      <c r="O17" s="216">
        <v>1.98</v>
      </c>
      <c r="P17" s="216">
        <v>2.72</v>
      </c>
      <c r="Q17" s="216">
        <v>0.21</v>
      </c>
      <c r="R17" s="216">
        <v>0.43</v>
      </c>
      <c r="S17" s="216">
        <v>0.26</v>
      </c>
      <c r="T17" s="216">
        <v>0</v>
      </c>
      <c r="U17" s="216">
        <v>7.43</v>
      </c>
      <c r="V17" s="216">
        <v>0.18</v>
      </c>
      <c r="W17" s="216">
        <v>0.45</v>
      </c>
      <c r="X17" s="216">
        <v>1.47</v>
      </c>
      <c r="Y17" s="216">
        <v>0</v>
      </c>
      <c r="Z17" s="216">
        <v>1.39</v>
      </c>
      <c r="AA17" s="216">
        <v>0.79</v>
      </c>
      <c r="AB17" s="216">
        <v>0</v>
      </c>
      <c r="AC17" s="216">
        <v>1.41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-1.86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3.86</v>
      </c>
      <c r="G18" s="216">
        <v>0</v>
      </c>
      <c r="H18" s="216">
        <v>0</v>
      </c>
      <c r="I18" s="216">
        <v>13.36</v>
      </c>
      <c r="J18" s="216">
        <v>0.56000000000000005</v>
      </c>
      <c r="K18" s="216">
        <v>0</v>
      </c>
      <c r="L18" s="216">
        <v>2.56</v>
      </c>
      <c r="M18" s="216">
        <v>0</v>
      </c>
      <c r="N18" s="216">
        <v>1.18</v>
      </c>
      <c r="O18" s="216">
        <v>1.98</v>
      </c>
      <c r="P18" s="216">
        <v>2.72</v>
      </c>
      <c r="Q18" s="216">
        <v>0.21</v>
      </c>
      <c r="R18" s="216">
        <v>0.43</v>
      </c>
      <c r="S18" s="216">
        <v>0.26</v>
      </c>
      <c r="T18" s="216">
        <v>0</v>
      </c>
      <c r="U18" s="216">
        <v>7.43</v>
      </c>
      <c r="V18" s="216">
        <v>0.18</v>
      </c>
      <c r="W18" s="216">
        <v>0.45</v>
      </c>
      <c r="X18" s="216">
        <v>1.47</v>
      </c>
      <c r="Y18" s="216">
        <v>0</v>
      </c>
      <c r="Z18" s="216">
        <v>1.39</v>
      </c>
      <c r="AA18" s="216">
        <v>0.79</v>
      </c>
      <c r="AB18" s="216">
        <v>0</v>
      </c>
      <c r="AC18" s="216">
        <v>1.41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-1.86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3.86</v>
      </c>
      <c r="G19" s="216">
        <v>0</v>
      </c>
      <c r="H19" s="216">
        <v>0</v>
      </c>
      <c r="I19" s="216">
        <v>13.36</v>
      </c>
      <c r="J19" s="216">
        <v>0.56000000000000005</v>
      </c>
      <c r="K19" s="216">
        <v>0</v>
      </c>
      <c r="L19" s="216">
        <v>2.56</v>
      </c>
      <c r="M19" s="216">
        <v>0</v>
      </c>
      <c r="N19" s="216">
        <v>1.18</v>
      </c>
      <c r="O19" s="216">
        <v>1.98</v>
      </c>
      <c r="P19" s="216">
        <v>2.72</v>
      </c>
      <c r="Q19" s="216">
        <v>0.21</v>
      </c>
      <c r="R19" s="216">
        <v>0.43</v>
      </c>
      <c r="S19" s="216">
        <v>0.26</v>
      </c>
      <c r="T19" s="216">
        <v>0</v>
      </c>
      <c r="U19" s="216">
        <v>7.43</v>
      </c>
      <c r="V19" s="216">
        <v>0.18</v>
      </c>
      <c r="W19" s="216">
        <v>0.45</v>
      </c>
      <c r="X19" s="216">
        <v>1.47</v>
      </c>
      <c r="Y19" s="216">
        <v>0</v>
      </c>
      <c r="Z19" s="216">
        <v>1.39</v>
      </c>
      <c r="AA19" s="216">
        <v>0.79</v>
      </c>
      <c r="AB19" s="216">
        <v>0</v>
      </c>
      <c r="AC19" s="216">
        <v>1.41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-1.86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3.86</v>
      </c>
      <c r="G20" s="216">
        <v>0</v>
      </c>
      <c r="H20" s="216">
        <v>0</v>
      </c>
      <c r="I20" s="216">
        <v>13.36</v>
      </c>
      <c r="J20" s="216">
        <v>0.56000000000000005</v>
      </c>
      <c r="K20" s="216">
        <v>0</v>
      </c>
      <c r="L20" s="216">
        <v>2.56</v>
      </c>
      <c r="M20" s="216">
        <v>0</v>
      </c>
      <c r="N20" s="216">
        <v>1.18</v>
      </c>
      <c r="O20" s="216">
        <v>1.98</v>
      </c>
      <c r="P20" s="216">
        <v>2.72</v>
      </c>
      <c r="Q20" s="216">
        <v>0.21</v>
      </c>
      <c r="R20" s="216">
        <v>0.43</v>
      </c>
      <c r="S20" s="216">
        <v>0.26</v>
      </c>
      <c r="T20" s="216">
        <v>0</v>
      </c>
      <c r="U20" s="216">
        <v>7.43</v>
      </c>
      <c r="V20" s="216">
        <v>0.18</v>
      </c>
      <c r="W20" s="216">
        <v>0.45</v>
      </c>
      <c r="X20" s="216">
        <v>1.47</v>
      </c>
      <c r="Y20" s="216">
        <v>0</v>
      </c>
      <c r="Z20" s="216">
        <v>1.39</v>
      </c>
      <c r="AA20" s="216">
        <v>0.79</v>
      </c>
      <c r="AB20" s="216">
        <v>0</v>
      </c>
      <c r="AC20" s="216">
        <v>1.41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-1.86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3.86</v>
      </c>
      <c r="G21" s="216">
        <v>0</v>
      </c>
      <c r="H21" s="216">
        <v>0</v>
      </c>
      <c r="I21" s="216">
        <v>13.36</v>
      </c>
      <c r="J21" s="216">
        <v>0.56000000000000005</v>
      </c>
      <c r="K21" s="216">
        <v>0</v>
      </c>
      <c r="L21" s="216">
        <v>2.56</v>
      </c>
      <c r="M21" s="216">
        <v>0</v>
      </c>
      <c r="N21" s="216">
        <v>1.18</v>
      </c>
      <c r="O21" s="216">
        <v>1.98</v>
      </c>
      <c r="P21" s="216">
        <v>2.72</v>
      </c>
      <c r="Q21" s="216">
        <v>7.0000000000000007E-2</v>
      </c>
      <c r="R21" s="216">
        <v>0.43</v>
      </c>
      <c r="S21" s="216">
        <v>0.26</v>
      </c>
      <c r="T21" s="216">
        <v>0</v>
      </c>
      <c r="U21" s="216">
        <v>7.43</v>
      </c>
      <c r="V21" s="216">
        <v>0.18</v>
      </c>
      <c r="W21" s="216">
        <v>0.45</v>
      </c>
      <c r="X21" s="216">
        <v>1.47</v>
      </c>
      <c r="Y21" s="216">
        <v>0</v>
      </c>
      <c r="Z21" s="216">
        <v>1.39</v>
      </c>
      <c r="AA21" s="216">
        <v>0.79</v>
      </c>
      <c r="AB21" s="216">
        <v>0</v>
      </c>
      <c r="AC21" s="216">
        <v>1.41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-1.86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3.86</v>
      </c>
      <c r="G22" s="216">
        <v>0</v>
      </c>
      <c r="H22" s="216">
        <v>0</v>
      </c>
      <c r="I22" s="216">
        <v>13.36</v>
      </c>
      <c r="J22" s="216">
        <v>0.56000000000000005</v>
      </c>
      <c r="K22" s="216">
        <v>0</v>
      </c>
      <c r="L22" s="216">
        <v>2.56</v>
      </c>
      <c r="M22" s="216">
        <v>0</v>
      </c>
      <c r="N22" s="216">
        <v>1.18</v>
      </c>
      <c r="O22" s="216">
        <v>1.98</v>
      </c>
      <c r="P22" s="216">
        <v>2.72</v>
      </c>
      <c r="Q22" s="216">
        <v>7.0000000000000007E-2</v>
      </c>
      <c r="R22" s="216">
        <v>0.43</v>
      </c>
      <c r="S22" s="216">
        <v>0.26</v>
      </c>
      <c r="T22" s="216">
        <v>0</v>
      </c>
      <c r="U22" s="216">
        <v>7.43</v>
      </c>
      <c r="V22" s="216">
        <v>0.18</v>
      </c>
      <c r="W22" s="216">
        <v>0.45</v>
      </c>
      <c r="X22" s="216">
        <v>1.47</v>
      </c>
      <c r="Y22" s="216">
        <v>0</v>
      </c>
      <c r="Z22" s="216">
        <v>1.39</v>
      </c>
      <c r="AA22" s="216">
        <v>0.79</v>
      </c>
      <c r="AB22" s="216">
        <v>0</v>
      </c>
      <c r="AC22" s="216">
        <v>1.41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-1.86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3.86</v>
      </c>
      <c r="G23" s="216">
        <v>0</v>
      </c>
      <c r="H23" s="216">
        <v>0</v>
      </c>
      <c r="I23" s="216">
        <v>13.36</v>
      </c>
      <c r="J23" s="216">
        <v>0.56000000000000005</v>
      </c>
      <c r="K23" s="216">
        <v>0</v>
      </c>
      <c r="L23" s="216">
        <v>2.56</v>
      </c>
      <c r="M23" s="216">
        <v>0</v>
      </c>
      <c r="N23" s="216">
        <v>1.18</v>
      </c>
      <c r="O23" s="216">
        <v>1.98</v>
      </c>
      <c r="P23" s="216">
        <v>2.72</v>
      </c>
      <c r="Q23" s="216">
        <v>7.0000000000000007E-2</v>
      </c>
      <c r="R23" s="216">
        <v>0.43</v>
      </c>
      <c r="S23" s="216">
        <v>0.26</v>
      </c>
      <c r="T23" s="216">
        <v>0</v>
      </c>
      <c r="U23" s="216">
        <v>7.43</v>
      </c>
      <c r="V23" s="216">
        <v>0.18</v>
      </c>
      <c r="W23" s="216">
        <v>0.46</v>
      </c>
      <c r="X23" s="216">
        <v>1.47</v>
      </c>
      <c r="Y23" s="216">
        <v>0</v>
      </c>
      <c r="Z23" s="216">
        <v>1.39</v>
      </c>
      <c r="AA23" s="216">
        <v>0.79</v>
      </c>
      <c r="AB23" s="216">
        <v>0</v>
      </c>
      <c r="AC23" s="216">
        <v>1.41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-1.86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3.86</v>
      </c>
      <c r="G24" s="216">
        <v>0</v>
      </c>
      <c r="H24" s="216">
        <v>0</v>
      </c>
      <c r="I24" s="216">
        <v>13.36</v>
      </c>
      <c r="J24" s="216">
        <v>0.56000000000000005</v>
      </c>
      <c r="K24" s="216">
        <v>0</v>
      </c>
      <c r="L24" s="216">
        <v>2.56</v>
      </c>
      <c r="M24" s="216">
        <v>0</v>
      </c>
      <c r="N24" s="216">
        <v>1.18</v>
      </c>
      <c r="O24" s="216">
        <v>1.98</v>
      </c>
      <c r="P24" s="216">
        <v>2.72</v>
      </c>
      <c r="Q24" s="216">
        <v>7.0000000000000007E-2</v>
      </c>
      <c r="R24" s="216">
        <v>0.43</v>
      </c>
      <c r="S24" s="216">
        <v>0.26</v>
      </c>
      <c r="T24" s="216">
        <v>0</v>
      </c>
      <c r="U24" s="216">
        <v>7.43</v>
      </c>
      <c r="V24" s="216">
        <v>0.18</v>
      </c>
      <c r="W24" s="216">
        <v>0.46</v>
      </c>
      <c r="X24" s="216">
        <v>1.47</v>
      </c>
      <c r="Y24" s="216">
        <v>0</v>
      </c>
      <c r="Z24" s="216">
        <v>1.39</v>
      </c>
      <c r="AA24" s="216">
        <v>0.79</v>
      </c>
      <c r="AB24" s="216">
        <v>0</v>
      </c>
      <c r="AC24" s="216">
        <v>1.41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-1.86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3.86</v>
      </c>
      <c r="G25" s="216">
        <v>0</v>
      </c>
      <c r="H25" s="216">
        <v>0</v>
      </c>
      <c r="I25" s="216">
        <v>13.36</v>
      </c>
      <c r="J25" s="216">
        <v>0.56000000000000005</v>
      </c>
      <c r="K25" s="216">
        <v>0</v>
      </c>
      <c r="L25" s="216">
        <v>2.56</v>
      </c>
      <c r="M25" s="216">
        <v>0</v>
      </c>
      <c r="N25" s="216">
        <v>1.18</v>
      </c>
      <c r="O25" s="216">
        <v>1.98</v>
      </c>
      <c r="P25" s="216">
        <v>2.72</v>
      </c>
      <c r="Q25" s="216">
        <v>7.0000000000000007E-2</v>
      </c>
      <c r="R25" s="216">
        <v>0.43</v>
      </c>
      <c r="S25" s="216">
        <v>0.26</v>
      </c>
      <c r="T25" s="216">
        <v>0</v>
      </c>
      <c r="U25" s="216">
        <v>7.43</v>
      </c>
      <c r="V25" s="216">
        <v>0.18</v>
      </c>
      <c r="W25" s="216">
        <v>0.46</v>
      </c>
      <c r="X25" s="216">
        <v>1.47</v>
      </c>
      <c r="Y25" s="216">
        <v>0</v>
      </c>
      <c r="Z25" s="216">
        <v>1.39</v>
      </c>
      <c r="AA25" s="216">
        <v>0.79</v>
      </c>
      <c r="AB25" s="216">
        <v>0</v>
      </c>
      <c r="AC25" s="216">
        <v>1.41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-1.86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3.86</v>
      </c>
      <c r="G26" s="216">
        <v>0</v>
      </c>
      <c r="H26" s="216">
        <v>0</v>
      </c>
      <c r="I26" s="216">
        <v>13.36</v>
      </c>
      <c r="J26" s="216">
        <v>0.56000000000000005</v>
      </c>
      <c r="K26" s="216">
        <v>0</v>
      </c>
      <c r="L26" s="216">
        <v>2.56</v>
      </c>
      <c r="M26" s="216">
        <v>0</v>
      </c>
      <c r="N26" s="216">
        <v>1.18</v>
      </c>
      <c r="O26" s="216">
        <v>1.98</v>
      </c>
      <c r="P26" s="216">
        <v>2.72</v>
      </c>
      <c r="Q26" s="216">
        <v>7.0000000000000007E-2</v>
      </c>
      <c r="R26" s="216">
        <v>0.43</v>
      </c>
      <c r="S26" s="216">
        <v>0.26</v>
      </c>
      <c r="T26" s="216">
        <v>0</v>
      </c>
      <c r="U26" s="216">
        <v>7.43</v>
      </c>
      <c r="V26" s="216">
        <v>0.18</v>
      </c>
      <c r="W26" s="216">
        <v>0.46</v>
      </c>
      <c r="X26" s="216">
        <v>1.47</v>
      </c>
      <c r="Y26" s="216">
        <v>0</v>
      </c>
      <c r="Z26" s="216">
        <v>1.39</v>
      </c>
      <c r="AA26" s="216">
        <v>0.79</v>
      </c>
      <c r="AB26" s="216">
        <v>0</v>
      </c>
      <c r="AC26" s="216">
        <v>1.41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-1.86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1.33</v>
      </c>
      <c r="E27" s="216">
        <v>0</v>
      </c>
      <c r="F27" s="216">
        <v>8.69</v>
      </c>
      <c r="G27" s="216">
        <v>0</v>
      </c>
      <c r="H27" s="216">
        <v>0</v>
      </c>
      <c r="I27" s="216">
        <v>19.2</v>
      </c>
      <c r="J27" s="216">
        <v>0.28000000000000003</v>
      </c>
      <c r="K27" s="216">
        <v>0</v>
      </c>
      <c r="L27" s="216">
        <v>2.56</v>
      </c>
      <c r="M27" s="216">
        <v>0</v>
      </c>
      <c r="N27" s="216">
        <v>1.18</v>
      </c>
      <c r="O27" s="216">
        <v>1.98</v>
      </c>
      <c r="P27" s="216">
        <v>2.72</v>
      </c>
      <c r="Q27" s="216">
        <v>7.0000000000000007E-2</v>
      </c>
      <c r="R27" s="216">
        <v>0.43</v>
      </c>
      <c r="S27" s="216">
        <v>0.26</v>
      </c>
      <c r="T27" s="216">
        <v>0</v>
      </c>
      <c r="U27" s="216">
        <v>7.43</v>
      </c>
      <c r="V27" s="216">
        <v>0.18</v>
      </c>
      <c r="W27" s="216">
        <v>0.46</v>
      </c>
      <c r="X27" s="216">
        <v>1.47</v>
      </c>
      <c r="Y27" s="216">
        <v>0</v>
      </c>
      <c r="Z27" s="216">
        <v>1.39</v>
      </c>
      <c r="AA27" s="216">
        <v>0.79</v>
      </c>
      <c r="AB27" s="216">
        <v>0</v>
      </c>
      <c r="AC27" s="216">
        <v>1.41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-1.86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1.33</v>
      </c>
      <c r="E28" s="216">
        <v>0</v>
      </c>
      <c r="F28" s="216">
        <v>8.69</v>
      </c>
      <c r="G28" s="216">
        <v>0</v>
      </c>
      <c r="H28" s="216">
        <v>0</v>
      </c>
      <c r="I28" s="216">
        <v>19.2</v>
      </c>
      <c r="J28" s="216">
        <v>0.28000000000000003</v>
      </c>
      <c r="K28" s="216">
        <v>0</v>
      </c>
      <c r="L28" s="216">
        <v>2.56</v>
      </c>
      <c r="M28" s="216">
        <v>0</v>
      </c>
      <c r="N28" s="216">
        <v>1.18</v>
      </c>
      <c r="O28" s="216">
        <v>1.98</v>
      </c>
      <c r="P28" s="216">
        <v>2.72</v>
      </c>
      <c r="Q28" s="216">
        <v>7.0000000000000007E-2</v>
      </c>
      <c r="R28" s="216">
        <v>0.43</v>
      </c>
      <c r="S28" s="216">
        <v>0.26</v>
      </c>
      <c r="T28" s="216">
        <v>0</v>
      </c>
      <c r="U28" s="216">
        <v>7.43</v>
      </c>
      <c r="V28" s="216">
        <v>0.18</v>
      </c>
      <c r="W28" s="216">
        <v>0.46</v>
      </c>
      <c r="X28" s="216">
        <v>1.47</v>
      </c>
      <c r="Y28" s="216">
        <v>0</v>
      </c>
      <c r="Z28" s="216">
        <v>1.39</v>
      </c>
      <c r="AA28" s="216">
        <v>0.79</v>
      </c>
      <c r="AB28" s="216">
        <v>0</v>
      </c>
      <c r="AC28" s="216">
        <v>1.41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-1.86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1.33</v>
      </c>
      <c r="E29" s="216">
        <v>0</v>
      </c>
      <c r="F29" s="216">
        <v>8.69</v>
      </c>
      <c r="G29" s="216">
        <v>0</v>
      </c>
      <c r="H29" s="216">
        <v>0</v>
      </c>
      <c r="I29" s="216">
        <v>19.2</v>
      </c>
      <c r="J29" s="216">
        <v>0.28000000000000003</v>
      </c>
      <c r="K29" s="216">
        <v>0</v>
      </c>
      <c r="L29" s="216">
        <v>2.56</v>
      </c>
      <c r="M29" s="216">
        <v>0</v>
      </c>
      <c r="N29" s="216">
        <v>1.18</v>
      </c>
      <c r="O29" s="216">
        <v>1.98</v>
      </c>
      <c r="P29" s="216">
        <v>2.72</v>
      </c>
      <c r="Q29" s="216">
        <v>7.0000000000000007E-2</v>
      </c>
      <c r="R29" s="216">
        <v>0.43</v>
      </c>
      <c r="S29" s="216">
        <v>0.26</v>
      </c>
      <c r="T29" s="216">
        <v>0</v>
      </c>
      <c r="U29" s="216">
        <v>7.43</v>
      </c>
      <c r="V29" s="216">
        <v>0.18</v>
      </c>
      <c r="W29" s="216">
        <v>0.46</v>
      </c>
      <c r="X29" s="216">
        <v>1.47</v>
      </c>
      <c r="Y29" s="216">
        <v>0</v>
      </c>
      <c r="Z29" s="216">
        <v>1.39</v>
      </c>
      <c r="AA29" s="216">
        <v>0.79</v>
      </c>
      <c r="AB29" s="216">
        <v>0</v>
      </c>
      <c r="AC29" s="216">
        <v>1.41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-1.86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1.33</v>
      </c>
      <c r="E30" s="216">
        <v>0</v>
      </c>
      <c r="F30" s="216">
        <v>8.69</v>
      </c>
      <c r="G30" s="216">
        <v>0</v>
      </c>
      <c r="H30" s="216">
        <v>0</v>
      </c>
      <c r="I30" s="216">
        <v>19.2</v>
      </c>
      <c r="J30" s="216">
        <v>0.28000000000000003</v>
      </c>
      <c r="K30" s="216">
        <v>0</v>
      </c>
      <c r="L30" s="216">
        <v>2.56</v>
      </c>
      <c r="M30" s="216">
        <v>0</v>
      </c>
      <c r="N30" s="216">
        <v>1.18</v>
      </c>
      <c r="O30" s="216">
        <v>1.98</v>
      </c>
      <c r="P30" s="216">
        <v>2.72</v>
      </c>
      <c r="Q30" s="216">
        <v>7.0000000000000007E-2</v>
      </c>
      <c r="R30" s="216">
        <v>0.43</v>
      </c>
      <c r="S30" s="216">
        <v>0.26</v>
      </c>
      <c r="T30" s="216">
        <v>0</v>
      </c>
      <c r="U30" s="216">
        <v>7.43</v>
      </c>
      <c r="V30" s="216">
        <v>0.18</v>
      </c>
      <c r="W30" s="216">
        <v>0.46</v>
      </c>
      <c r="X30" s="216">
        <v>1.47</v>
      </c>
      <c r="Y30" s="216">
        <v>0</v>
      </c>
      <c r="Z30" s="216">
        <v>1.39</v>
      </c>
      <c r="AA30" s="216">
        <v>0.79</v>
      </c>
      <c r="AB30" s="216">
        <v>0</v>
      </c>
      <c r="AC30" s="216">
        <v>1.41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-1.86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1.33</v>
      </c>
      <c r="E31" s="216">
        <v>0</v>
      </c>
      <c r="F31" s="216">
        <v>8.69</v>
      </c>
      <c r="G31" s="216">
        <v>0</v>
      </c>
      <c r="H31" s="216">
        <v>0</v>
      </c>
      <c r="I31" s="216">
        <v>19.2</v>
      </c>
      <c r="J31" s="216">
        <v>0.28000000000000003</v>
      </c>
      <c r="K31" s="216">
        <v>6.48</v>
      </c>
      <c r="L31" s="216">
        <v>2.56</v>
      </c>
      <c r="M31" s="216">
        <v>0</v>
      </c>
      <c r="N31" s="216">
        <v>1.18</v>
      </c>
      <c r="O31" s="216">
        <v>1.98</v>
      </c>
      <c r="P31" s="216">
        <v>2.72</v>
      </c>
      <c r="Q31" s="216">
        <v>7.0000000000000007E-2</v>
      </c>
      <c r="R31" s="216">
        <v>0.43</v>
      </c>
      <c r="S31" s="216">
        <v>0.26</v>
      </c>
      <c r="T31" s="216">
        <v>0</v>
      </c>
      <c r="U31" s="216">
        <v>7.43</v>
      </c>
      <c r="V31" s="216">
        <v>0.18</v>
      </c>
      <c r="W31" s="216">
        <v>0.46</v>
      </c>
      <c r="X31" s="216">
        <v>1.47</v>
      </c>
      <c r="Y31" s="216">
        <v>0</v>
      </c>
      <c r="Z31" s="216">
        <v>1.39</v>
      </c>
      <c r="AA31" s="216">
        <v>0.79</v>
      </c>
      <c r="AB31" s="216">
        <v>0</v>
      </c>
      <c r="AC31" s="216">
        <v>-11.68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-1.86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1.33</v>
      </c>
      <c r="E32" s="216">
        <v>0</v>
      </c>
      <c r="F32" s="216">
        <v>8.69</v>
      </c>
      <c r="G32" s="216">
        <v>0</v>
      </c>
      <c r="H32" s="216">
        <v>0</v>
      </c>
      <c r="I32" s="216">
        <v>19.2</v>
      </c>
      <c r="J32" s="216">
        <v>0.28000000000000003</v>
      </c>
      <c r="K32" s="216">
        <v>73.239999999999995</v>
      </c>
      <c r="L32" s="216">
        <v>46.03</v>
      </c>
      <c r="M32" s="216">
        <v>0</v>
      </c>
      <c r="N32" s="216">
        <v>1.18</v>
      </c>
      <c r="O32" s="216">
        <v>1.98</v>
      </c>
      <c r="P32" s="216">
        <v>2.72</v>
      </c>
      <c r="Q32" s="216">
        <v>3.3</v>
      </c>
      <c r="R32" s="216">
        <v>0.42</v>
      </c>
      <c r="S32" s="216">
        <v>3.83</v>
      </c>
      <c r="T32" s="216">
        <v>0</v>
      </c>
      <c r="U32" s="216">
        <v>7.43</v>
      </c>
      <c r="V32" s="216">
        <v>0.18</v>
      </c>
      <c r="W32" s="216">
        <v>0.46</v>
      </c>
      <c r="X32" s="216">
        <v>1.47</v>
      </c>
      <c r="Y32" s="216">
        <v>0</v>
      </c>
      <c r="Z32" s="216">
        <v>1.39</v>
      </c>
      <c r="AA32" s="216">
        <v>9.94</v>
      </c>
      <c r="AB32" s="216">
        <v>0</v>
      </c>
      <c r="AC32" s="216">
        <v>1.41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-1.86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1.33</v>
      </c>
      <c r="E33" s="216">
        <v>0</v>
      </c>
      <c r="F33" s="216">
        <v>8.69</v>
      </c>
      <c r="G33" s="216">
        <v>0</v>
      </c>
      <c r="H33" s="216">
        <v>0</v>
      </c>
      <c r="I33" s="216">
        <v>19.2</v>
      </c>
      <c r="J33" s="216">
        <v>0.28000000000000003</v>
      </c>
      <c r="K33" s="216">
        <v>88.17</v>
      </c>
      <c r="L33" s="216">
        <v>46.03</v>
      </c>
      <c r="M33" s="216">
        <v>0</v>
      </c>
      <c r="N33" s="216">
        <v>1.18</v>
      </c>
      <c r="O33" s="216">
        <v>1.98</v>
      </c>
      <c r="P33" s="216">
        <v>2.72</v>
      </c>
      <c r="Q33" s="216">
        <v>3.22</v>
      </c>
      <c r="R33" s="216">
        <v>6.93</v>
      </c>
      <c r="S33" s="216">
        <v>3.71</v>
      </c>
      <c r="T33" s="216">
        <v>0</v>
      </c>
      <c r="U33" s="216">
        <v>7.43</v>
      </c>
      <c r="V33" s="216">
        <v>0.18</v>
      </c>
      <c r="W33" s="216">
        <v>0</v>
      </c>
      <c r="X33" s="216">
        <v>1.47</v>
      </c>
      <c r="Y33" s="216">
        <v>0</v>
      </c>
      <c r="Z33" s="216">
        <v>0</v>
      </c>
      <c r="AA33" s="216">
        <v>10.44</v>
      </c>
      <c r="AB33" s="216">
        <v>0</v>
      </c>
      <c r="AC33" s="216">
        <v>1.41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-1.86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1.33</v>
      </c>
      <c r="E34" s="216">
        <v>0</v>
      </c>
      <c r="F34" s="216">
        <v>8.69</v>
      </c>
      <c r="G34" s="216">
        <v>0</v>
      </c>
      <c r="H34" s="216">
        <v>0</v>
      </c>
      <c r="I34" s="216">
        <v>19.2</v>
      </c>
      <c r="J34" s="216">
        <v>0.28000000000000003</v>
      </c>
      <c r="K34" s="216">
        <v>88.17</v>
      </c>
      <c r="L34" s="216">
        <v>46.03</v>
      </c>
      <c r="M34" s="216">
        <v>0</v>
      </c>
      <c r="N34" s="216">
        <v>1.18</v>
      </c>
      <c r="O34" s="216">
        <v>1.98</v>
      </c>
      <c r="P34" s="216">
        <v>2.72</v>
      </c>
      <c r="Q34" s="216">
        <v>3.22</v>
      </c>
      <c r="R34" s="216">
        <v>6.93</v>
      </c>
      <c r="S34" s="216">
        <v>3.71</v>
      </c>
      <c r="T34" s="216">
        <v>0</v>
      </c>
      <c r="U34" s="216">
        <v>7.43</v>
      </c>
      <c r="V34" s="216">
        <v>0.18</v>
      </c>
      <c r="W34" s="216">
        <v>0.34</v>
      </c>
      <c r="X34" s="216">
        <v>1.47</v>
      </c>
      <c r="Y34" s="216">
        <v>0</v>
      </c>
      <c r="Z34" s="216">
        <v>1.39</v>
      </c>
      <c r="AA34" s="216">
        <v>10.44</v>
      </c>
      <c r="AB34" s="216">
        <v>0</v>
      </c>
      <c r="AC34" s="216">
        <v>1.41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-1.86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1.33</v>
      </c>
      <c r="E35" s="216">
        <v>0</v>
      </c>
      <c r="F35" s="216">
        <v>8.69</v>
      </c>
      <c r="G35" s="216">
        <v>0</v>
      </c>
      <c r="H35" s="216">
        <v>0</v>
      </c>
      <c r="I35" s="216">
        <v>19.2</v>
      </c>
      <c r="J35" s="216">
        <v>0.28000000000000003</v>
      </c>
      <c r="K35" s="216">
        <v>88.17</v>
      </c>
      <c r="L35" s="216">
        <v>46.03</v>
      </c>
      <c r="M35" s="216">
        <v>0</v>
      </c>
      <c r="N35" s="216">
        <v>1.18</v>
      </c>
      <c r="O35" s="216">
        <v>1.98</v>
      </c>
      <c r="P35" s="216">
        <v>2.72</v>
      </c>
      <c r="Q35" s="216">
        <v>3.3</v>
      </c>
      <c r="R35" s="216">
        <v>6.93</v>
      </c>
      <c r="S35" s="216">
        <v>3.74</v>
      </c>
      <c r="T35" s="216">
        <v>0</v>
      </c>
      <c r="U35" s="216">
        <v>7.53</v>
      </c>
      <c r="V35" s="216">
        <v>0.18</v>
      </c>
      <c r="W35" s="216">
        <v>0.46</v>
      </c>
      <c r="X35" s="216">
        <v>1.47</v>
      </c>
      <c r="Y35" s="216">
        <v>0</v>
      </c>
      <c r="Z35" s="216">
        <v>0</v>
      </c>
      <c r="AA35" s="216">
        <v>10.44</v>
      </c>
      <c r="AB35" s="216">
        <v>0</v>
      </c>
      <c r="AC35" s="216">
        <v>1.41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-1.86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1.33</v>
      </c>
      <c r="E36" s="216">
        <v>0</v>
      </c>
      <c r="F36" s="216">
        <v>8.69</v>
      </c>
      <c r="G36" s="216">
        <v>0</v>
      </c>
      <c r="H36" s="216">
        <v>0</v>
      </c>
      <c r="I36" s="216">
        <v>19.2</v>
      </c>
      <c r="J36" s="216">
        <v>0.28000000000000003</v>
      </c>
      <c r="K36" s="216">
        <v>88.17</v>
      </c>
      <c r="L36" s="216">
        <v>46.03</v>
      </c>
      <c r="M36" s="216">
        <v>0</v>
      </c>
      <c r="N36" s="216">
        <v>1.18</v>
      </c>
      <c r="O36" s="216">
        <v>1.98</v>
      </c>
      <c r="P36" s="216">
        <v>2.72</v>
      </c>
      <c r="Q36" s="216">
        <v>3.3</v>
      </c>
      <c r="R36" s="216">
        <v>6.93</v>
      </c>
      <c r="S36" s="216">
        <v>3.74</v>
      </c>
      <c r="T36" s="216">
        <v>0</v>
      </c>
      <c r="U36" s="216">
        <v>7.48</v>
      </c>
      <c r="V36" s="216">
        <v>0.18</v>
      </c>
      <c r="W36" s="216">
        <v>0.46</v>
      </c>
      <c r="X36" s="216">
        <v>1.47</v>
      </c>
      <c r="Y36" s="216">
        <v>0</v>
      </c>
      <c r="Z36" s="216">
        <v>0</v>
      </c>
      <c r="AA36" s="216">
        <v>10.44</v>
      </c>
      <c r="AB36" s="216">
        <v>0</v>
      </c>
      <c r="AC36" s="216">
        <v>1.41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-1.86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1.33</v>
      </c>
      <c r="E37" s="216">
        <v>0</v>
      </c>
      <c r="F37" s="216">
        <v>8.69</v>
      </c>
      <c r="G37" s="216">
        <v>0</v>
      </c>
      <c r="H37" s="216">
        <v>0</v>
      </c>
      <c r="I37" s="216">
        <v>19.2</v>
      </c>
      <c r="J37" s="216">
        <v>0.28000000000000003</v>
      </c>
      <c r="K37" s="216">
        <v>87.95</v>
      </c>
      <c r="L37" s="216">
        <v>46.03</v>
      </c>
      <c r="M37" s="216">
        <v>0</v>
      </c>
      <c r="N37" s="216">
        <v>1.18</v>
      </c>
      <c r="O37" s="216">
        <v>1.98</v>
      </c>
      <c r="P37" s="216">
        <v>2.72</v>
      </c>
      <c r="Q37" s="216">
        <v>3.49</v>
      </c>
      <c r="R37" s="216">
        <v>6.93</v>
      </c>
      <c r="S37" s="216">
        <v>3.74</v>
      </c>
      <c r="T37" s="216">
        <v>0</v>
      </c>
      <c r="U37" s="216">
        <v>7.48</v>
      </c>
      <c r="V37" s="216">
        <v>0.18</v>
      </c>
      <c r="W37" s="216">
        <v>0.57999999999999996</v>
      </c>
      <c r="X37" s="216">
        <v>1.47</v>
      </c>
      <c r="Y37" s="216">
        <v>0</v>
      </c>
      <c r="Z37" s="216">
        <v>0</v>
      </c>
      <c r="AA37" s="216">
        <v>10.44</v>
      </c>
      <c r="AB37" s="216">
        <v>0</v>
      </c>
      <c r="AC37" s="216">
        <v>1.19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-1.86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1.33</v>
      </c>
      <c r="E38" s="216">
        <v>0</v>
      </c>
      <c r="F38" s="216">
        <v>8.69</v>
      </c>
      <c r="G38" s="216">
        <v>0</v>
      </c>
      <c r="H38" s="216">
        <v>0</v>
      </c>
      <c r="I38" s="216">
        <v>19.2</v>
      </c>
      <c r="J38" s="216">
        <v>0.28000000000000003</v>
      </c>
      <c r="K38" s="216">
        <v>85.94</v>
      </c>
      <c r="L38" s="216">
        <v>46.03</v>
      </c>
      <c r="M38" s="216">
        <v>0</v>
      </c>
      <c r="N38" s="216">
        <v>1.18</v>
      </c>
      <c r="O38" s="216">
        <v>1.98</v>
      </c>
      <c r="P38" s="216">
        <v>2.72</v>
      </c>
      <c r="Q38" s="216">
        <v>3.49</v>
      </c>
      <c r="R38" s="216">
        <v>6.93</v>
      </c>
      <c r="S38" s="216">
        <v>3.74</v>
      </c>
      <c r="T38" s="216">
        <v>0</v>
      </c>
      <c r="U38" s="216">
        <v>7.48</v>
      </c>
      <c r="V38" s="216">
        <v>0.18</v>
      </c>
      <c r="W38" s="216">
        <v>0.57999999999999996</v>
      </c>
      <c r="X38" s="216">
        <v>1.47</v>
      </c>
      <c r="Y38" s="216">
        <v>0</v>
      </c>
      <c r="Z38" s="216">
        <v>0</v>
      </c>
      <c r="AA38" s="216">
        <v>10.44</v>
      </c>
      <c r="AB38" s="216">
        <v>0</v>
      </c>
      <c r="AC38" s="216">
        <v>1.19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-1.86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1.33</v>
      </c>
      <c r="E39" s="216">
        <v>0</v>
      </c>
      <c r="F39" s="216">
        <v>8.69</v>
      </c>
      <c r="G39" s="216">
        <v>0</v>
      </c>
      <c r="H39" s="216">
        <v>0</v>
      </c>
      <c r="I39" s="216">
        <v>19.2</v>
      </c>
      <c r="J39" s="216">
        <v>0.28000000000000003</v>
      </c>
      <c r="K39" s="216">
        <v>85.93</v>
      </c>
      <c r="L39" s="216">
        <v>46.03</v>
      </c>
      <c r="M39" s="216">
        <v>0</v>
      </c>
      <c r="N39" s="216">
        <v>1.18</v>
      </c>
      <c r="O39" s="216">
        <v>1.98</v>
      </c>
      <c r="P39" s="216">
        <v>2.72</v>
      </c>
      <c r="Q39" s="216">
        <v>2.86</v>
      </c>
      <c r="R39" s="216">
        <v>0.42</v>
      </c>
      <c r="S39" s="216">
        <v>3.74</v>
      </c>
      <c r="T39" s="216">
        <v>0</v>
      </c>
      <c r="U39" s="216">
        <v>7.48</v>
      </c>
      <c r="V39" s="216">
        <v>0.18</v>
      </c>
      <c r="W39" s="216">
        <v>0.57999999999999996</v>
      </c>
      <c r="X39" s="216">
        <v>1.47</v>
      </c>
      <c r="Y39" s="216">
        <v>0</v>
      </c>
      <c r="Z39" s="216">
        <v>0</v>
      </c>
      <c r="AA39" s="216">
        <v>10.44</v>
      </c>
      <c r="AB39" s="216">
        <v>0</v>
      </c>
      <c r="AC39" s="216">
        <v>1.19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-1.86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1.33</v>
      </c>
      <c r="E40" s="216">
        <v>0</v>
      </c>
      <c r="F40" s="216">
        <v>8.69</v>
      </c>
      <c r="G40" s="216">
        <v>0</v>
      </c>
      <c r="H40" s="216">
        <v>0</v>
      </c>
      <c r="I40" s="216">
        <v>19.2</v>
      </c>
      <c r="J40" s="216">
        <v>0.28000000000000003</v>
      </c>
      <c r="K40" s="216">
        <v>85.23</v>
      </c>
      <c r="L40" s="216">
        <v>46.03</v>
      </c>
      <c r="M40" s="216">
        <v>0</v>
      </c>
      <c r="N40" s="216">
        <v>1.18</v>
      </c>
      <c r="O40" s="216">
        <v>1.98</v>
      </c>
      <c r="P40" s="216">
        <v>2.72</v>
      </c>
      <c r="Q40" s="216">
        <v>3.11</v>
      </c>
      <c r="R40" s="216">
        <v>0.42</v>
      </c>
      <c r="S40" s="216">
        <v>3.71</v>
      </c>
      <c r="T40" s="216">
        <v>0</v>
      </c>
      <c r="U40" s="216">
        <v>7.48</v>
      </c>
      <c r="V40" s="216">
        <v>0.18</v>
      </c>
      <c r="W40" s="216">
        <v>0.57999999999999996</v>
      </c>
      <c r="X40" s="216">
        <v>1.47</v>
      </c>
      <c r="Y40" s="216">
        <v>0</v>
      </c>
      <c r="Z40" s="216">
        <v>0</v>
      </c>
      <c r="AA40" s="216">
        <v>1.8</v>
      </c>
      <c r="AB40" s="216">
        <v>0</v>
      </c>
      <c r="AC40" s="216">
        <v>1.19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-1.86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1.33</v>
      </c>
      <c r="E41" s="216">
        <v>0</v>
      </c>
      <c r="F41" s="216">
        <v>8.69</v>
      </c>
      <c r="G41" s="216">
        <v>0</v>
      </c>
      <c r="H41" s="216">
        <v>0</v>
      </c>
      <c r="I41" s="216">
        <v>19.2</v>
      </c>
      <c r="J41" s="216">
        <v>0.28000000000000003</v>
      </c>
      <c r="K41" s="216">
        <v>85.03</v>
      </c>
      <c r="L41" s="216">
        <v>46.03</v>
      </c>
      <c r="M41" s="216">
        <v>0</v>
      </c>
      <c r="N41" s="216">
        <v>1.18</v>
      </c>
      <c r="O41" s="216">
        <v>1.98</v>
      </c>
      <c r="P41" s="216">
        <v>2.72</v>
      </c>
      <c r="Q41" s="216">
        <v>3.11</v>
      </c>
      <c r="R41" s="216">
        <v>0.42</v>
      </c>
      <c r="S41" s="216">
        <v>3.71</v>
      </c>
      <c r="T41" s="216">
        <v>0</v>
      </c>
      <c r="U41" s="216">
        <v>7.48</v>
      </c>
      <c r="V41" s="216">
        <v>0.39</v>
      </c>
      <c r="W41" s="216">
        <v>0.57999999999999996</v>
      </c>
      <c r="X41" s="216">
        <v>1.47</v>
      </c>
      <c r="Y41" s="216">
        <v>0</v>
      </c>
      <c r="Z41" s="216">
        <v>0</v>
      </c>
      <c r="AA41" s="216">
        <v>1.8</v>
      </c>
      <c r="AB41" s="216">
        <v>0</v>
      </c>
      <c r="AC41" s="216">
        <v>1.19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-1.86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1.33</v>
      </c>
      <c r="E42" s="216">
        <v>0</v>
      </c>
      <c r="F42" s="216">
        <v>8.69</v>
      </c>
      <c r="G42" s="216">
        <v>0</v>
      </c>
      <c r="H42" s="216">
        <v>0</v>
      </c>
      <c r="I42" s="216">
        <v>19.2</v>
      </c>
      <c r="J42" s="216">
        <v>0.28000000000000003</v>
      </c>
      <c r="K42" s="216">
        <v>85.03</v>
      </c>
      <c r="L42" s="216">
        <v>46.03</v>
      </c>
      <c r="M42" s="216">
        <v>0</v>
      </c>
      <c r="N42" s="216">
        <v>1.18</v>
      </c>
      <c r="O42" s="216">
        <v>1.98</v>
      </c>
      <c r="P42" s="216">
        <v>2.72</v>
      </c>
      <c r="Q42" s="216">
        <v>3.11</v>
      </c>
      <c r="R42" s="216">
        <v>0.42</v>
      </c>
      <c r="S42" s="216">
        <v>3.71</v>
      </c>
      <c r="T42" s="216">
        <v>0</v>
      </c>
      <c r="U42" s="216">
        <v>7.48</v>
      </c>
      <c r="V42" s="216">
        <v>0.45</v>
      </c>
      <c r="W42" s="216">
        <v>0.57999999999999996</v>
      </c>
      <c r="X42" s="216">
        <v>1.47</v>
      </c>
      <c r="Y42" s="216">
        <v>0</v>
      </c>
      <c r="Z42" s="216">
        <v>0</v>
      </c>
      <c r="AA42" s="216">
        <v>1.8</v>
      </c>
      <c r="AB42" s="216">
        <v>0</v>
      </c>
      <c r="AC42" s="216">
        <v>0.96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-1.86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1.33</v>
      </c>
      <c r="E43" s="216">
        <v>0</v>
      </c>
      <c r="F43" s="216">
        <v>8.69</v>
      </c>
      <c r="G43" s="216">
        <v>0</v>
      </c>
      <c r="H43" s="216">
        <v>0</v>
      </c>
      <c r="I43" s="216">
        <v>19.2</v>
      </c>
      <c r="J43" s="216">
        <v>0.28000000000000003</v>
      </c>
      <c r="K43" s="216">
        <v>85.03</v>
      </c>
      <c r="L43" s="216">
        <v>46.03</v>
      </c>
      <c r="M43" s="216">
        <v>0</v>
      </c>
      <c r="N43" s="216">
        <v>1.18</v>
      </c>
      <c r="O43" s="216">
        <v>1.98</v>
      </c>
      <c r="P43" s="216">
        <v>2.72</v>
      </c>
      <c r="Q43" s="216">
        <v>3.11</v>
      </c>
      <c r="R43" s="216">
        <v>0.42</v>
      </c>
      <c r="S43" s="216">
        <v>3.71</v>
      </c>
      <c r="T43" s="216">
        <v>0</v>
      </c>
      <c r="U43" s="216">
        <v>7.48</v>
      </c>
      <c r="V43" s="216">
        <v>0.21</v>
      </c>
      <c r="W43" s="216">
        <v>0.46</v>
      </c>
      <c r="X43" s="216">
        <v>1.63</v>
      </c>
      <c r="Y43" s="216">
        <v>0</v>
      </c>
      <c r="Z43" s="216">
        <v>1.38</v>
      </c>
      <c r="AA43" s="216">
        <v>1.8</v>
      </c>
      <c r="AB43" s="216">
        <v>0</v>
      </c>
      <c r="AC43" s="216">
        <v>0.96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-1.86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1.33</v>
      </c>
      <c r="E44" s="216">
        <v>0</v>
      </c>
      <c r="F44" s="216">
        <v>8.69</v>
      </c>
      <c r="G44" s="216">
        <v>0</v>
      </c>
      <c r="H44" s="216">
        <v>0</v>
      </c>
      <c r="I44" s="216">
        <v>19.2</v>
      </c>
      <c r="J44" s="216">
        <v>0.28000000000000003</v>
      </c>
      <c r="K44" s="216">
        <v>85.03</v>
      </c>
      <c r="L44" s="216">
        <v>46.03</v>
      </c>
      <c r="M44" s="216">
        <v>0</v>
      </c>
      <c r="N44" s="216">
        <v>1.18</v>
      </c>
      <c r="O44" s="216">
        <v>1.98</v>
      </c>
      <c r="P44" s="216">
        <v>2.72</v>
      </c>
      <c r="Q44" s="216">
        <v>3.11</v>
      </c>
      <c r="R44" s="216">
        <v>0.42</v>
      </c>
      <c r="S44" s="216">
        <v>3.71</v>
      </c>
      <c r="T44" s="216">
        <v>0</v>
      </c>
      <c r="U44" s="216">
        <v>7.48</v>
      </c>
      <c r="V44" s="216">
        <v>0.21</v>
      </c>
      <c r="W44" s="216">
        <v>0.46</v>
      </c>
      <c r="X44" s="216">
        <v>1.47</v>
      </c>
      <c r="Y44" s="216">
        <v>0</v>
      </c>
      <c r="Z44" s="216">
        <v>1.38</v>
      </c>
      <c r="AA44" s="216">
        <v>0.79</v>
      </c>
      <c r="AB44" s="216">
        <v>0</v>
      </c>
      <c r="AC44" s="216">
        <v>0.96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-1.86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1.33</v>
      </c>
      <c r="E45" s="216">
        <v>0</v>
      </c>
      <c r="F45" s="216">
        <v>8.69</v>
      </c>
      <c r="G45" s="216">
        <v>0</v>
      </c>
      <c r="H45" s="216">
        <v>0</v>
      </c>
      <c r="I45" s="216">
        <v>19.2</v>
      </c>
      <c r="J45" s="216">
        <v>0.28000000000000003</v>
      </c>
      <c r="K45" s="216">
        <v>85.03</v>
      </c>
      <c r="L45" s="216">
        <v>46.03</v>
      </c>
      <c r="M45" s="216">
        <v>0</v>
      </c>
      <c r="N45" s="216">
        <v>1.18</v>
      </c>
      <c r="O45" s="216">
        <v>1.98</v>
      </c>
      <c r="P45" s="216">
        <v>2.72</v>
      </c>
      <c r="Q45" s="216">
        <v>3.02</v>
      </c>
      <c r="R45" s="216">
        <v>0.43</v>
      </c>
      <c r="S45" s="216">
        <v>3.59</v>
      </c>
      <c r="T45" s="216">
        <v>0</v>
      </c>
      <c r="U45" s="216">
        <v>7.48</v>
      </c>
      <c r="V45" s="216">
        <v>0.21</v>
      </c>
      <c r="W45" s="216">
        <v>0.46</v>
      </c>
      <c r="X45" s="216">
        <v>1.47</v>
      </c>
      <c r="Y45" s="216">
        <v>0</v>
      </c>
      <c r="Z45" s="216">
        <v>1.38</v>
      </c>
      <c r="AA45" s="216">
        <v>0.8</v>
      </c>
      <c r="AB45" s="216">
        <v>0</v>
      </c>
      <c r="AC45" s="216">
        <v>0.73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-1.86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1.33</v>
      </c>
      <c r="E46" s="216">
        <v>0</v>
      </c>
      <c r="F46" s="216">
        <v>8.69</v>
      </c>
      <c r="G46" s="216">
        <v>0</v>
      </c>
      <c r="H46" s="216">
        <v>0</v>
      </c>
      <c r="I46" s="216">
        <v>19.2</v>
      </c>
      <c r="J46" s="216">
        <v>0.28000000000000003</v>
      </c>
      <c r="K46" s="216">
        <v>85.03</v>
      </c>
      <c r="L46" s="216">
        <v>46.03</v>
      </c>
      <c r="M46" s="216">
        <v>0</v>
      </c>
      <c r="N46" s="216">
        <v>1.18</v>
      </c>
      <c r="O46" s="216">
        <v>1.98</v>
      </c>
      <c r="P46" s="216">
        <v>2.72</v>
      </c>
      <c r="Q46" s="216">
        <v>3.02</v>
      </c>
      <c r="R46" s="216">
        <v>0.43</v>
      </c>
      <c r="S46" s="216">
        <v>3.59</v>
      </c>
      <c r="T46" s="216">
        <v>0</v>
      </c>
      <c r="U46" s="216">
        <v>7.48</v>
      </c>
      <c r="V46" s="216">
        <v>0.21</v>
      </c>
      <c r="W46" s="216">
        <v>0.46</v>
      </c>
      <c r="X46" s="216">
        <v>1.47</v>
      </c>
      <c r="Y46" s="216">
        <v>0</v>
      </c>
      <c r="Z46" s="216">
        <v>1.38</v>
      </c>
      <c r="AA46" s="216">
        <v>0.8</v>
      </c>
      <c r="AB46" s="216">
        <v>0</v>
      </c>
      <c r="AC46" s="216">
        <v>0.56000000000000005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-1.86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1.33</v>
      </c>
      <c r="E47" s="216">
        <v>0</v>
      </c>
      <c r="F47" s="216">
        <v>8.69</v>
      </c>
      <c r="G47" s="216">
        <v>0</v>
      </c>
      <c r="H47" s="216">
        <v>0</v>
      </c>
      <c r="I47" s="216">
        <v>19.2</v>
      </c>
      <c r="J47" s="216">
        <v>0.28000000000000003</v>
      </c>
      <c r="K47" s="216">
        <v>88.17</v>
      </c>
      <c r="L47" s="216">
        <v>46.03</v>
      </c>
      <c r="M47" s="216">
        <v>0</v>
      </c>
      <c r="N47" s="216">
        <v>1.18</v>
      </c>
      <c r="O47" s="216">
        <v>1.98</v>
      </c>
      <c r="P47" s="216">
        <v>2.72</v>
      </c>
      <c r="Q47" s="216">
        <v>3.11</v>
      </c>
      <c r="R47" s="216">
        <v>0.43</v>
      </c>
      <c r="S47" s="216">
        <v>3.71</v>
      </c>
      <c r="T47" s="216">
        <v>0</v>
      </c>
      <c r="U47" s="216">
        <v>7.48</v>
      </c>
      <c r="V47" s="216">
        <v>0.21</v>
      </c>
      <c r="W47" s="216">
        <v>0.46</v>
      </c>
      <c r="X47" s="216">
        <v>1.47</v>
      </c>
      <c r="Y47" s="216">
        <v>0</v>
      </c>
      <c r="Z47" s="216">
        <v>1.1000000000000001</v>
      </c>
      <c r="AA47" s="216">
        <v>0.8</v>
      </c>
      <c r="AB47" s="216">
        <v>0</v>
      </c>
      <c r="AC47" s="216">
        <v>0.51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-1.86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1.33</v>
      </c>
      <c r="E48" s="216">
        <v>0</v>
      </c>
      <c r="F48" s="216">
        <v>8.69</v>
      </c>
      <c r="G48" s="216">
        <v>0</v>
      </c>
      <c r="H48" s="216">
        <v>0</v>
      </c>
      <c r="I48" s="216">
        <v>19.2</v>
      </c>
      <c r="J48" s="216">
        <v>0.28000000000000003</v>
      </c>
      <c r="K48" s="216">
        <v>88.17</v>
      </c>
      <c r="L48" s="216">
        <v>46.03</v>
      </c>
      <c r="M48" s="216">
        <v>0</v>
      </c>
      <c r="N48" s="216">
        <v>1.18</v>
      </c>
      <c r="O48" s="216">
        <v>1.98</v>
      </c>
      <c r="P48" s="216">
        <v>2.72</v>
      </c>
      <c r="Q48" s="216">
        <v>3.41</v>
      </c>
      <c r="R48" s="216">
        <v>0.43</v>
      </c>
      <c r="S48" s="216">
        <v>3.71</v>
      </c>
      <c r="T48" s="216">
        <v>0</v>
      </c>
      <c r="U48" s="216">
        <v>7.48</v>
      </c>
      <c r="V48" s="216">
        <v>0.21</v>
      </c>
      <c r="W48" s="216">
        <v>0.46</v>
      </c>
      <c r="X48" s="216">
        <v>1.47</v>
      </c>
      <c r="Y48" s="216">
        <v>0</v>
      </c>
      <c r="Z48" s="216">
        <v>1.1000000000000001</v>
      </c>
      <c r="AA48" s="216">
        <v>0.8</v>
      </c>
      <c r="AB48" s="216">
        <v>0</v>
      </c>
      <c r="AC48" s="216">
        <v>0.51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-1.86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1.33</v>
      </c>
      <c r="E49" s="216">
        <v>0</v>
      </c>
      <c r="F49" s="216">
        <v>8.69</v>
      </c>
      <c r="G49" s="216">
        <v>0</v>
      </c>
      <c r="H49" s="216">
        <v>0</v>
      </c>
      <c r="I49" s="216">
        <v>19.2</v>
      </c>
      <c r="J49" s="216">
        <v>0.28000000000000003</v>
      </c>
      <c r="K49" s="216">
        <v>85.03</v>
      </c>
      <c r="L49" s="216">
        <v>46.03</v>
      </c>
      <c r="M49" s="216">
        <v>0</v>
      </c>
      <c r="N49" s="216">
        <v>1.18</v>
      </c>
      <c r="O49" s="216">
        <v>1.98</v>
      </c>
      <c r="P49" s="216">
        <v>2.72</v>
      </c>
      <c r="Q49" s="216">
        <v>3.41</v>
      </c>
      <c r="R49" s="216">
        <v>0.43</v>
      </c>
      <c r="S49" s="216">
        <v>3.71</v>
      </c>
      <c r="T49" s="216">
        <v>0</v>
      </c>
      <c r="U49" s="216">
        <v>7.48</v>
      </c>
      <c r="V49" s="216">
        <v>0.21</v>
      </c>
      <c r="W49" s="216">
        <v>0.46</v>
      </c>
      <c r="X49" s="216">
        <v>1.47</v>
      </c>
      <c r="Y49" s="216">
        <v>0</v>
      </c>
      <c r="Z49" s="216">
        <v>1.1000000000000001</v>
      </c>
      <c r="AA49" s="216">
        <v>0.8</v>
      </c>
      <c r="AB49" s="216">
        <v>0</v>
      </c>
      <c r="AC49" s="216">
        <v>0.51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-1.86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1.33</v>
      </c>
      <c r="E50" s="216">
        <v>0</v>
      </c>
      <c r="F50" s="216">
        <v>8.69</v>
      </c>
      <c r="G50" s="216">
        <v>0</v>
      </c>
      <c r="H50" s="216">
        <v>0</v>
      </c>
      <c r="I50" s="216">
        <v>19.2</v>
      </c>
      <c r="J50" s="216">
        <v>0.28000000000000003</v>
      </c>
      <c r="K50" s="216">
        <v>85.03</v>
      </c>
      <c r="L50" s="216">
        <v>46.03</v>
      </c>
      <c r="M50" s="216">
        <v>0</v>
      </c>
      <c r="N50" s="216">
        <v>1.18</v>
      </c>
      <c r="O50" s="216">
        <v>1.98</v>
      </c>
      <c r="P50" s="216">
        <v>2.72</v>
      </c>
      <c r="Q50" s="216">
        <v>3.41</v>
      </c>
      <c r="R50" s="216">
        <v>0.43</v>
      </c>
      <c r="S50" s="216">
        <v>3.71</v>
      </c>
      <c r="T50" s="216">
        <v>0</v>
      </c>
      <c r="U50" s="216">
        <v>7.48</v>
      </c>
      <c r="V50" s="216">
        <v>0.21</v>
      </c>
      <c r="W50" s="216">
        <v>0.46</v>
      </c>
      <c r="X50" s="216">
        <v>1.47</v>
      </c>
      <c r="Y50" s="216">
        <v>0</v>
      </c>
      <c r="Z50" s="216">
        <v>1.1000000000000001</v>
      </c>
      <c r="AA50" s="216">
        <v>0.8</v>
      </c>
      <c r="AB50" s="216">
        <v>0</v>
      </c>
      <c r="AC50" s="216">
        <v>0.51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-1.86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1.33</v>
      </c>
      <c r="E51" s="216">
        <v>0</v>
      </c>
      <c r="F51" s="216">
        <v>8.69</v>
      </c>
      <c r="G51" s="216">
        <v>0</v>
      </c>
      <c r="H51" s="216">
        <v>0</v>
      </c>
      <c r="I51" s="216">
        <v>19.2</v>
      </c>
      <c r="J51" s="216">
        <v>0.28000000000000003</v>
      </c>
      <c r="K51" s="216">
        <v>82.06</v>
      </c>
      <c r="L51" s="216">
        <v>45.9</v>
      </c>
      <c r="M51" s="216">
        <v>0</v>
      </c>
      <c r="N51" s="216">
        <v>1.18</v>
      </c>
      <c r="O51" s="216">
        <v>1.98</v>
      </c>
      <c r="P51" s="216">
        <v>2.72</v>
      </c>
      <c r="Q51" s="216">
        <v>3.41</v>
      </c>
      <c r="R51" s="216">
        <v>0.44</v>
      </c>
      <c r="S51" s="216">
        <v>3.47</v>
      </c>
      <c r="T51" s="216">
        <v>0</v>
      </c>
      <c r="U51" s="216">
        <v>7.48</v>
      </c>
      <c r="V51" s="216">
        <v>0.21</v>
      </c>
      <c r="W51" s="216">
        <v>0.46</v>
      </c>
      <c r="X51" s="216">
        <v>1.47</v>
      </c>
      <c r="Y51" s="216">
        <v>0</v>
      </c>
      <c r="Z51" s="216">
        <v>0</v>
      </c>
      <c r="AA51" s="216">
        <v>0.49</v>
      </c>
      <c r="AB51" s="216">
        <v>0</v>
      </c>
      <c r="AC51" s="216">
        <v>0.51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-1.86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1.33</v>
      </c>
      <c r="E52" s="216">
        <v>0</v>
      </c>
      <c r="F52" s="216">
        <v>8.69</v>
      </c>
      <c r="G52" s="216">
        <v>0</v>
      </c>
      <c r="H52" s="216">
        <v>0</v>
      </c>
      <c r="I52" s="216">
        <v>19.2</v>
      </c>
      <c r="J52" s="216">
        <v>0.28000000000000003</v>
      </c>
      <c r="K52" s="216">
        <v>82.06</v>
      </c>
      <c r="L52" s="216">
        <v>45.9</v>
      </c>
      <c r="M52" s="216">
        <v>0</v>
      </c>
      <c r="N52" s="216">
        <v>1.18</v>
      </c>
      <c r="O52" s="216">
        <v>1.98</v>
      </c>
      <c r="P52" s="216">
        <v>2.72</v>
      </c>
      <c r="Q52" s="216">
        <v>3.41</v>
      </c>
      <c r="R52" s="216">
        <v>0.44</v>
      </c>
      <c r="S52" s="216">
        <v>3.47</v>
      </c>
      <c r="T52" s="216">
        <v>0</v>
      </c>
      <c r="U52" s="216">
        <v>7.48</v>
      </c>
      <c r="V52" s="216">
        <v>0.21</v>
      </c>
      <c r="W52" s="216">
        <v>0.46</v>
      </c>
      <c r="X52" s="216">
        <v>1.47</v>
      </c>
      <c r="Y52" s="216">
        <v>0</v>
      </c>
      <c r="Z52" s="216">
        <v>0</v>
      </c>
      <c r="AA52" s="216">
        <v>0.49</v>
      </c>
      <c r="AB52" s="216">
        <v>0</v>
      </c>
      <c r="AC52" s="216">
        <v>-9.59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-1.86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1.33</v>
      </c>
      <c r="E53" s="216">
        <v>0</v>
      </c>
      <c r="F53" s="216">
        <v>8.69</v>
      </c>
      <c r="G53" s="216">
        <v>0</v>
      </c>
      <c r="H53" s="216">
        <v>0</v>
      </c>
      <c r="I53" s="216">
        <v>19.2</v>
      </c>
      <c r="J53" s="216">
        <v>0.28000000000000003</v>
      </c>
      <c r="K53" s="216">
        <v>82.23</v>
      </c>
      <c r="L53" s="216">
        <v>45.9</v>
      </c>
      <c r="M53" s="216">
        <v>0</v>
      </c>
      <c r="N53" s="216">
        <v>1.18</v>
      </c>
      <c r="O53" s="216">
        <v>1.98</v>
      </c>
      <c r="P53" s="216">
        <v>2.72</v>
      </c>
      <c r="Q53" s="216">
        <v>3.41</v>
      </c>
      <c r="R53" s="216">
        <v>0.44</v>
      </c>
      <c r="S53" s="216">
        <v>3.47</v>
      </c>
      <c r="T53" s="216">
        <v>0</v>
      </c>
      <c r="U53" s="216">
        <v>7.48</v>
      </c>
      <c r="V53" s="216">
        <v>0.21</v>
      </c>
      <c r="W53" s="216">
        <v>0.46</v>
      </c>
      <c r="X53" s="216">
        <v>1.47</v>
      </c>
      <c r="Y53" s="216">
        <v>0</v>
      </c>
      <c r="Z53" s="216">
        <v>1.39</v>
      </c>
      <c r="AA53" s="216">
        <v>1.1399999999999999</v>
      </c>
      <c r="AB53" s="216">
        <v>0</v>
      </c>
      <c r="AC53" s="216">
        <v>-9.59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-1.86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1.33</v>
      </c>
      <c r="E54" s="216">
        <v>0</v>
      </c>
      <c r="F54" s="216">
        <v>8.69</v>
      </c>
      <c r="G54" s="216">
        <v>0</v>
      </c>
      <c r="H54" s="216">
        <v>0</v>
      </c>
      <c r="I54" s="216">
        <v>19.2</v>
      </c>
      <c r="J54" s="216">
        <v>0.28000000000000003</v>
      </c>
      <c r="K54" s="216">
        <v>82.23</v>
      </c>
      <c r="L54" s="216">
        <v>45.9</v>
      </c>
      <c r="M54" s="216">
        <v>0</v>
      </c>
      <c r="N54" s="216">
        <v>1.18</v>
      </c>
      <c r="O54" s="216">
        <v>1.98</v>
      </c>
      <c r="P54" s="216">
        <v>2.72</v>
      </c>
      <c r="Q54" s="216">
        <v>3.11</v>
      </c>
      <c r="R54" s="216">
        <v>0.44</v>
      </c>
      <c r="S54" s="216">
        <v>3.47</v>
      </c>
      <c r="T54" s="216">
        <v>0</v>
      </c>
      <c r="U54" s="216">
        <v>7.48</v>
      </c>
      <c r="V54" s="216">
        <v>0.21</v>
      </c>
      <c r="W54" s="216">
        <v>0.46</v>
      </c>
      <c r="X54" s="216">
        <v>1.47</v>
      </c>
      <c r="Y54" s="216">
        <v>0</v>
      </c>
      <c r="Z54" s="216">
        <v>1.39</v>
      </c>
      <c r="AA54" s="216">
        <v>1.1399999999999999</v>
      </c>
      <c r="AB54" s="216">
        <v>0</v>
      </c>
      <c r="AC54" s="216">
        <v>-9.59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-1.86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1.33</v>
      </c>
      <c r="E55" s="216">
        <v>0</v>
      </c>
      <c r="F55" s="216">
        <v>8.69</v>
      </c>
      <c r="G55" s="216">
        <v>0</v>
      </c>
      <c r="H55" s="216">
        <v>0</v>
      </c>
      <c r="I55" s="216">
        <v>19.2</v>
      </c>
      <c r="J55" s="216">
        <v>0.28000000000000003</v>
      </c>
      <c r="K55" s="216">
        <v>79.84</v>
      </c>
      <c r="L55" s="216">
        <v>2.56</v>
      </c>
      <c r="M55" s="216">
        <v>0</v>
      </c>
      <c r="N55" s="216">
        <v>1.18</v>
      </c>
      <c r="O55" s="216">
        <v>1.98</v>
      </c>
      <c r="P55" s="216">
        <v>2.72</v>
      </c>
      <c r="Q55" s="216">
        <v>0.41</v>
      </c>
      <c r="R55" s="216">
        <v>0.78</v>
      </c>
      <c r="S55" s="216">
        <v>0.47</v>
      </c>
      <c r="T55" s="216">
        <v>0</v>
      </c>
      <c r="U55" s="216">
        <v>7.48</v>
      </c>
      <c r="V55" s="216">
        <v>0.21</v>
      </c>
      <c r="W55" s="216">
        <v>0.46</v>
      </c>
      <c r="X55" s="216">
        <v>1.47</v>
      </c>
      <c r="Y55" s="216">
        <v>0</v>
      </c>
      <c r="Z55" s="216">
        <v>1.39</v>
      </c>
      <c r="AA55" s="216">
        <v>10.62</v>
      </c>
      <c r="AB55" s="216">
        <v>0</v>
      </c>
      <c r="AC55" s="216">
        <v>0.51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-1.86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1.33</v>
      </c>
      <c r="E56" s="216">
        <v>0</v>
      </c>
      <c r="F56" s="216">
        <v>8.69</v>
      </c>
      <c r="G56" s="216">
        <v>0</v>
      </c>
      <c r="H56" s="216">
        <v>0</v>
      </c>
      <c r="I56" s="216">
        <v>19.2</v>
      </c>
      <c r="J56" s="216">
        <v>0.28000000000000003</v>
      </c>
      <c r="K56" s="216">
        <v>79.84</v>
      </c>
      <c r="L56" s="216">
        <v>25.27</v>
      </c>
      <c r="M56" s="216">
        <v>0</v>
      </c>
      <c r="N56" s="216">
        <v>1.18</v>
      </c>
      <c r="O56" s="216">
        <v>1.98</v>
      </c>
      <c r="P56" s="216">
        <v>2.72</v>
      </c>
      <c r="Q56" s="216">
        <v>0.41</v>
      </c>
      <c r="R56" s="216">
        <v>0.78</v>
      </c>
      <c r="S56" s="216">
        <v>0.47</v>
      </c>
      <c r="T56" s="216">
        <v>0</v>
      </c>
      <c r="U56" s="216">
        <v>7.48</v>
      </c>
      <c r="V56" s="216">
        <v>0.21</v>
      </c>
      <c r="W56" s="216">
        <v>0.46</v>
      </c>
      <c r="X56" s="216">
        <v>1.47</v>
      </c>
      <c r="Y56" s="216">
        <v>0</v>
      </c>
      <c r="Z56" s="216">
        <v>1.39</v>
      </c>
      <c r="AA56" s="216">
        <v>10.75</v>
      </c>
      <c r="AB56" s="216">
        <v>0</v>
      </c>
      <c r="AC56" s="216">
        <v>0.51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-1.86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1.33</v>
      </c>
      <c r="E57" s="216">
        <v>0</v>
      </c>
      <c r="F57" s="216">
        <v>8.69</v>
      </c>
      <c r="G57" s="216">
        <v>0</v>
      </c>
      <c r="H57" s="216">
        <v>0</v>
      </c>
      <c r="I57" s="216">
        <v>19.2</v>
      </c>
      <c r="J57" s="216">
        <v>0.28000000000000003</v>
      </c>
      <c r="K57" s="216">
        <v>79.84</v>
      </c>
      <c r="L57" s="216">
        <v>25.27</v>
      </c>
      <c r="M57" s="216">
        <v>0</v>
      </c>
      <c r="N57" s="216">
        <v>1.18</v>
      </c>
      <c r="O57" s="216">
        <v>1.98</v>
      </c>
      <c r="P57" s="216">
        <v>2.72</v>
      </c>
      <c r="Q57" s="216">
        <v>0.41</v>
      </c>
      <c r="R57" s="216">
        <v>0.78</v>
      </c>
      <c r="S57" s="216">
        <v>0.47</v>
      </c>
      <c r="T57" s="216">
        <v>0</v>
      </c>
      <c r="U57" s="216">
        <v>7.48</v>
      </c>
      <c r="V57" s="216">
        <v>0.21</v>
      </c>
      <c r="W57" s="216">
        <v>0.46</v>
      </c>
      <c r="X57" s="216">
        <v>1.47</v>
      </c>
      <c r="Y57" s="216">
        <v>0</v>
      </c>
      <c r="Z57" s="216">
        <v>1.39</v>
      </c>
      <c r="AA57" s="216">
        <v>10.46</v>
      </c>
      <c r="AB57" s="216">
        <v>0</v>
      </c>
      <c r="AC57" s="216">
        <v>0.51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-1.86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1.33</v>
      </c>
      <c r="E58" s="216">
        <v>0</v>
      </c>
      <c r="F58" s="216">
        <v>8.69</v>
      </c>
      <c r="G58" s="216">
        <v>0</v>
      </c>
      <c r="H58" s="216">
        <v>0</v>
      </c>
      <c r="I58" s="216">
        <v>19.2</v>
      </c>
      <c r="J58" s="216">
        <v>0.28000000000000003</v>
      </c>
      <c r="K58" s="216">
        <v>79.84</v>
      </c>
      <c r="L58" s="216">
        <v>25.27</v>
      </c>
      <c r="M58" s="216">
        <v>0</v>
      </c>
      <c r="N58" s="216">
        <v>1.18</v>
      </c>
      <c r="O58" s="216">
        <v>1.98</v>
      </c>
      <c r="P58" s="216">
        <v>2.72</v>
      </c>
      <c r="Q58" s="216">
        <v>0.41</v>
      </c>
      <c r="R58" s="216">
        <v>0.78</v>
      </c>
      <c r="S58" s="216">
        <v>0.47</v>
      </c>
      <c r="T58" s="216">
        <v>0</v>
      </c>
      <c r="U58" s="216">
        <v>7.48</v>
      </c>
      <c r="V58" s="216">
        <v>0.21</v>
      </c>
      <c r="W58" s="216">
        <v>0.46</v>
      </c>
      <c r="X58" s="216">
        <v>1.47</v>
      </c>
      <c r="Y58" s="216">
        <v>0</v>
      </c>
      <c r="Z58" s="216">
        <v>1.39</v>
      </c>
      <c r="AA58" s="216">
        <v>10.46</v>
      </c>
      <c r="AB58" s="216">
        <v>0</v>
      </c>
      <c r="AC58" s="216">
        <v>0.51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-1.86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1.33</v>
      </c>
      <c r="E59" s="216">
        <v>0</v>
      </c>
      <c r="F59" s="216">
        <v>8.69</v>
      </c>
      <c r="G59" s="216">
        <v>0</v>
      </c>
      <c r="H59" s="216">
        <v>0</v>
      </c>
      <c r="I59" s="216">
        <v>19.2</v>
      </c>
      <c r="J59" s="216">
        <v>0.28000000000000003</v>
      </c>
      <c r="K59" s="216">
        <v>80.08</v>
      </c>
      <c r="L59" s="216">
        <v>2.56</v>
      </c>
      <c r="M59" s="216">
        <v>0</v>
      </c>
      <c r="N59" s="216">
        <v>1.18</v>
      </c>
      <c r="O59" s="216">
        <v>1.98</v>
      </c>
      <c r="P59" s="216">
        <v>2.72</v>
      </c>
      <c r="Q59" s="216">
        <v>0.41</v>
      </c>
      <c r="R59" s="216">
        <v>4.49</v>
      </c>
      <c r="S59" s="216">
        <v>0.71</v>
      </c>
      <c r="T59" s="216">
        <v>0</v>
      </c>
      <c r="U59" s="216">
        <v>7.48</v>
      </c>
      <c r="V59" s="216">
        <v>0.21</v>
      </c>
      <c r="W59" s="216">
        <v>0.46</v>
      </c>
      <c r="X59" s="216">
        <v>1.47</v>
      </c>
      <c r="Y59" s="216">
        <v>0</v>
      </c>
      <c r="Z59" s="216">
        <v>1.39</v>
      </c>
      <c r="AA59" s="216">
        <v>0.79</v>
      </c>
      <c r="AB59" s="216">
        <v>0</v>
      </c>
      <c r="AC59" s="216">
        <v>0.51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1.8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1.33</v>
      </c>
      <c r="E60" s="216">
        <v>0</v>
      </c>
      <c r="F60" s="216">
        <v>8.69</v>
      </c>
      <c r="G60" s="216">
        <v>0</v>
      </c>
      <c r="H60" s="216">
        <v>0</v>
      </c>
      <c r="I60" s="216">
        <v>19.2</v>
      </c>
      <c r="J60" s="216">
        <v>0.28000000000000003</v>
      </c>
      <c r="K60" s="216">
        <v>80.08</v>
      </c>
      <c r="L60" s="216">
        <v>2.56</v>
      </c>
      <c r="M60" s="216">
        <v>0</v>
      </c>
      <c r="N60" s="216">
        <v>1.18</v>
      </c>
      <c r="O60" s="216">
        <v>1.98</v>
      </c>
      <c r="P60" s="216">
        <v>2.72</v>
      </c>
      <c r="Q60" s="216">
        <v>0.41</v>
      </c>
      <c r="R60" s="216">
        <v>3.96</v>
      </c>
      <c r="S60" s="216">
        <v>0.71</v>
      </c>
      <c r="T60" s="216">
        <v>0</v>
      </c>
      <c r="U60" s="216">
        <v>7.48</v>
      </c>
      <c r="V60" s="216">
        <v>0.21</v>
      </c>
      <c r="W60" s="216">
        <v>0.46</v>
      </c>
      <c r="X60" s="216">
        <v>1.47</v>
      </c>
      <c r="Y60" s="216">
        <v>0</v>
      </c>
      <c r="Z60" s="216">
        <v>1.39</v>
      </c>
      <c r="AA60" s="216">
        <v>0.79</v>
      </c>
      <c r="AB60" s="216">
        <v>0</v>
      </c>
      <c r="AC60" s="216">
        <v>0.05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1.8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1.33</v>
      </c>
      <c r="E61" s="216">
        <v>0</v>
      </c>
      <c r="F61" s="216">
        <v>8.69</v>
      </c>
      <c r="G61" s="216">
        <v>0</v>
      </c>
      <c r="H61" s="216">
        <v>0</v>
      </c>
      <c r="I61" s="216">
        <v>19.2</v>
      </c>
      <c r="J61" s="216">
        <v>0.28000000000000003</v>
      </c>
      <c r="K61" s="216">
        <v>84.25</v>
      </c>
      <c r="L61" s="216">
        <v>25.27</v>
      </c>
      <c r="M61" s="216">
        <v>0</v>
      </c>
      <c r="N61" s="216">
        <v>1.18</v>
      </c>
      <c r="O61" s="216">
        <v>1.98</v>
      </c>
      <c r="P61" s="216">
        <v>2.72</v>
      </c>
      <c r="Q61" s="216">
        <v>0.41</v>
      </c>
      <c r="R61" s="216">
        <v>3.96</v>
      </c>
      <c r="S61" s="216">
        <v>0.71</v>
      </c>
      <c r="T61" s="216">
        <v>0</v>
      </c>
      <c r="U61" s="216">
        <v>7.48</v>
      </c>
      <c r="V61" s="216">
        <v>0.21</v>
      </c>
      <c r="W61" s="216">
        <v>0.46</v>
      </c>
      <c r="X61" s="216">
        <v>1.47</v>
      </c>
      <c r="Y61" s="216">
        <v>0</v>
      </c>
      <c r="Z61" s="216">
        <v>1.39</v>
      </c>
      <c r="AA61" s="216">
        <v>0.79</v>
      </c>
      <c r="AB61" s="216">
        <v>0</v>
      </c>
      <c r="AC61" s="216">
        <v>0.28000000000000003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1.8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1.33</v>
      </c>
      <c r="E62" s="216">
        <v>0</v>
      </c>
      <c r="F62" s="216">
        <v>8.69</v>
      </c>
      <c r="G62" s="216">
        <v>0</v>
      </c>
      <c r="H62" s="216">
        <v>0</v>
      </c>
      <c r="I62" s="216">
        <v>19.2</v>
      </c>
      <c r="J62" s="216">
        <v>0.28000000000000003</v>
      </c>
      <c r="K62" s="216">
        <v>84.25</v>
      </c>
      <c r="L62" s="216">
        <v>15.28</v>
      </c>
      <c r="M62" s="216">
        <v>0</v>
      </c>
      <c r="N62" s="216">
        <v>1.18</v>
      </c>
      <c r="O62" s="216">
        <v>1.98</v>
      </c>
      <c r="P62" s="216">
        <v>2.72</v>
      </c>
      <c r="Q62" s="216">
        <v>0.41</v>
      </c>
      <c r="R62" s="216">
        <v>3.96</v>
      </c>
      <c r="S62" s="216">
        <v>0.71</v>
      </c>
      <c r="T62" s="216">
        <v>0</v>
      </c>
      <c r="U62" s="216">
        <v>7.48</v>
      </c>
      <c r="V62" s="216">
        <v>0.21</v>
      </c>
      <c r="W62" s="216">
        <v>0.46</v>
      </c>
      <c r="X62" s="216">
        <v>1.47</v>
      </c>
      <c r="Y62" s="216">
        <v>0</v>
      </c>
      <c r="Z62" s="216">
        <v>1.39</v>
      </c>
      <c r="AA62" s="216">
        <v>0.79</v>
      </c>
      <c r="AB62" s="216">
        <v>0</v>
      </c>
      <c r="AC62" s="216">
        <v>0.28000000000000003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1.8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1.33</v>
      </c>
      <c r="E63" s="216">
        <v>0</v>
      </c>
      <c r="F63" s="216">
        <v>8.69</v>
      </c>
      <c r="G63" s="216">
        <v>0</v>
      </c>
      <c r="H63" s="216">
        <v>0</v>
      </c>
      <c r="I63" s="216">
        <v>19.2</v>
      </c>
      <c r="J63" s="216">
        <v>0.28000000000000003</v>
      </c>
      <c r="K63" s="216">
        <v>84.26</v>
      </c>
      <c r="L63" s="216">
        <v>2.66</v>
      </c>
      <c r="M63" s="216">
        <v>0</v>
      </c>
      <c r="N63" s="216">
        <v>1.18</v>
      </c>
      <c r="O63" s="216">
        <v>1.98</v>
      </c>
      <c r="P63" s="216">
        <v>2.72</v>
      </c>
      <c r="Q63" s="216">
        <v>0.41</v>
      </c>
      <c r="R63" s="216">
        <v>3.97</v>
      </c>
      <c r="S63" s="216">
        <v>0.47</v>
      </c>
      <c r="T63" s="216">
        <v>0</v>
      </c>
      <c r="U63" s="216">
        <v>7.48</v>
      </c>
      <c r="V63" s="216">
        <v>0.21</v>
      </c>
      <c r="W63" s="216">
        <v>0.46</v>
      </c>
      <c r="X63" s="216">
        <v>1.47</v>
      </c>
      <c r="Y63" s="216">
        <v>0</v>
      </c>
      <c r="Z63" s="216">
        <v>1.39</v>
      </c>
      <c r="AA63" s="216">
        <v>0.79</v>
      </c>
      <c r="AB63" s="216">
        <v>0</v>
      </c>
      <c r="AC63" s="216">
        <v>0.28000000000000003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1.8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1.33</v>
      </c>
      <c r="E64" s="216">
        <v>0</v>
      </c>
      <c r="F64" s="216">
        <v>8.69</v>
      </c>
      <c r="G64" s="216">
        <v>0</v>
      </c>
      <c r="H64" s="216">
        <v>0</v>
      </c>
      <c r="I64" s="216">
        <v>19.2</v>
      </c>
      <c r="J64" s="216">
        <v>0.28000000000000003</v>
      </c>
      <c r="K64" s="216">
        <v>84.26</v>
      </c>
      <c r="L64" s="216">
        <v>2.66</v>
      </c>
      <c r="M64" s="216">
        <v>0</v>
      </c>
      <c r="N64" s="216">
        <v>1.18</v>
      </c>
      <c r="O64" s="216">
        <v>1.98</v>
      </c>
      <c r="P64" s="216">
        <v>2.72</v>
      </c>
      <c r="Q64" s="216">
        <v>0.41</v>
      </c>
      <c r="R64" s="216">
        <v>3.71</v>
      </c>
      <c r="S64" s="216">
        <v>0.47</v>
      </c>
      <c r="T64" s="216">
        <v>0</v>
      </c>
      <c r="U64" s="216">
        <v>7.48</v>
      </c>
      <c r="V64" s="216">
        <v>0.21</v>
      </c>
      <c r="W64" s="216">
        <v>0.46</v>
      </c>
      <c r="X64" s="216">
        <v>1.47</v>
      </c>
      <c r="Y64" s="216">
        <v>0</v>
      </c>
      <c r="Z64" s="216">
        <v>1.39</v>
      </c>
      <c r="AA64" s="216">
        <v>0.96</v>
      </c>
      <c r="AB64" s="216">
        <v>0</v>
      </c>
      <c r="AC64" s="216">
        <v>0.28000000000000003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1.8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1.33</v>
      </c>
      <c r="E65" s="216">
        <v>0</v>
      </c>
      <c r="F65" s="216">
        <v>8.69</v>
      </c>
      <c r="G65" s="216">
        <v>0</v>
      </c>
      <c r="H65" s="216">
        <v>0</v>
      </c>
      <c r="I65" s="216">
        <v>19.2</v>
      </c>
      <c r="J65" s="216">
        <v>0.28000000000000003</v>
      </c>
      <c r="K65" s="216">
        <v>55.12</v>
      </c>
      <c r="L65" s="216">
        <v>2.66</v>
      </c>
      <c r="M65" s="216">
        <v>0</v>
      </c>
      <c r="N65" s="216">
        <v>1.18</v>
      </c>
      <c r="O65" s="216">
        <v>1.98</v>
      </c>
      <c r="P65" s="216">
        <v>2.72</v>
      </c>
      <c r="Q65" s="216">
        <v>0.21</v>
      </c>
      <c r="R65" s="216">
        <v>3.71</v>
      </c>
      <c r="S65" s="216">
        <v>0.26</v>
      </c>
      <c r="T65" s="216">
        <v>0</v>
      </c>
      <c r="U65" s="216">
        <v>7.48</v>
      </c>
      <c r="V65" s="216">
        <v>0.21</v>
      </c>
      <c r="W65" s="216">
        <v>0.46</v>
      </c>
      <c r="X65" s="216">
        <v>1.47</v>
      </c>
      <c r="Y65" s="216">
        <v>0</v>
      </c>
      <c r="Z65" s="216">
        <v>1.39</v>
      </c>
      <c r="AA65" s="216">
        <v>0.82</v>
      </c>
      <c r="AB65" s="216">
        <v>0</v>
      </c>
      <c r="AC65" s="216">
        <v>0.28000000000000003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1.8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1.33</v>
      </c>
      <c r="E66" s="216">
        <v>0</v>
      </c>
      <c r="F66" s="216">
        <v>8.69</v>
      </c>
      <c r="G66" s="216">
        <v>0</v>
      </c>
      <c r="H66" s="216">
        <v>0</v>
      </c>
      <c r="I66" s="216">
        <v>19.2</v>
      </c>
      <c r="J66" s="216">
        <v>0.28000000000000003</v>
      </c>
      <c r="K66" s="216">
        <v>65.12</v>
      </c>
      <c r="L66" s="216">
        <v>2.66</v>
      </c>
      <c r="M66" s="216">
        <v>0</v>
      </c>
      <c r="N66" s="216">
        <v>1.18</v>
      </c>
      <c r="O66" s="216">
        <v>1.98</v>
      </c>
      <c r="P66" s="216">
        <v>2.72</v>
      </c>
      <c r="Q66" s="216">
        <v>0.21</v>
      </c>
      <c r="R66" s="216">
        <v>3.71</v>
      </c>
      <c r="S66" s="216">
        <v>0.26</v>
      </c>
      <c r="T66" s="216">
        <v>0</v>
      </c>
      <c r="U66" s="216">
        <v>7.48</v>
      </c>
      <c r="V66" s="216">
        <v>0.21</v>
      </c>
      <c r="W66" s="216">
        <v>0.46</v>
      </c>
      <c r="X66" s="216">
        <v>1.47</v>
      </c>
      <c r="Y66" s="216">
        <v>0</v>
      </c>
      <c r="Z66" s="216">
        <v>1.39</v>
      </c>
      <c r="AA66" s="216">
        <v>0.82</v>
      </c>
      <c r="AB66" s="216">
        <v>0</v>
      </c>
      <c r="AC66" s="216">
        <v>0.28000000000000003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1.8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1.33</v>
      </c>
      <c r="E67" s="216">
        <v>0</v>
      </c>
      <c r="F67" s="216">
        <v>8.69</v>
      </c>
      <c r="G67" s="216">
        <v>0</v>
      </c>
      <c r="H67" s="216">
        <v>0</v>
      </c>
      <c r="I67" s="216">
        <v>20.04</v>
      </c>
      <c r="J67" s="216">
        <v>0.28000000000000003</v>
      </c>
      <c r="K67" s="216">
        <v>55.13</v>
      </c>
      <c r="L67" s="216">
        <v>2.66</v>
      </c>
      <c r="M67" s="216">
        <v>0</v>
      </c>
      <c r="N67" s="216">
        <v>1.18</v>
      </c>
      <c r="O67" s="216">
        <v>1.98</v>
      </c>
      <c r="P67" s="216">
        <v>2.72</v>
      </c>
      <c r="Q67" s="216">
        <v>0.21</v>
      </c>
      <c r="R67" s="216">
        <v>3.71</v>
      </c>
      <c r="S67" s="216">
        <v>0.27</v>
      </c>
      <c r="T67" s="216">
        <v>0</v>
      </c>
      <c r="U67" s="216">
        <v>7.48</v>
      </c>
      <c r="V67" s="216">
        <v>0.21</v>
      </c>
      <c r="W67" s="216">
        <v>0.46</v>
      </c>
      <c r="X67" s="216">
        <v>1.47</v>
      </c>
      <c r="Y67" s="216">
        <v>0</v>
      </c>
      <c r="Z67" s="216">
        <v>1.39</v>
      </c>
      <c r="AA67" s="216">
        <v>0.82</v>
      </c>
      <c r="AB67" s="216">
        <v>0</v>
      </c>
      <c r="AC67" s="216">
        <v>0.28000000000000003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1.8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1.33</v>
      </c>
      <c r="E68" s="216">
        <v>0</v>
      </c>
      <c r="F68" s="216">
        <v>8.69</v>
      </c>
      <c r="G68" s="216">
        <v>0</v>
      </c>
      <c r="H68" s="216">
        <v>0</v>
      </c>
      <c r="I68" s="216">
        <v>20.04</v>
      </c>
      <c r="J68" s="216">
        <v>0.28000000000000003</v>
      </c>
      <c r="K68" s="216">
        <v>45.13</v>
      </c>
      <c r="L68" s="216">
        <v>2.66</v>
      </c>
      <c r="M68" s="216">
        <v>0</v>
      </c>
      <c r="N68" s="216">
        <v>1.18</v>
      </c>
      <c r="O68" s="216">
        <v>1.98</v>
      </c>
      <c r="P68" s="216">
        <v>2.72</v>
      </c>
      <c r="Q68" s="216">
        <v>0.21</v>
      </c>
      <c r="R68" s="216">
        <v>3.71</v>
      </c>
      <c r="S68" s="216">
        <v>0.27</v>
      </c>
      <c r="T68" s="216">
        <v>0</v>
      </c>
      <c r="U68" s="216">
        <v>7.48</v>
      </c>
      <c r="V68" s="216">
        <v>0.21</v>
      </c>
      <c r="W68" s="216">
        <v>0.46</v>
      </c>
      <c r="X68" s="216">
        <v>1.47</v>
      </c>
      <c r="Y68" s="216">
        <v>0</v>
      </c>
      <c r="Z68" s="216">
        <v>1.39</v>
      </c>
      <c r="AA68" s="216">
        <v>0.82</v>
      </c>
      <c r="AB68" s="216">
        <v>0</v>
      </c>
      <c r="AC68" s="216">
        <v>0.28000000000000003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1.8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1.33</v>
      </c>
      <c r="E69" s="216">
        <v>0</v>
      </c>
      <c r="F69" s="216">
        <v>8.69</v>
      </c>
      <c r="G69" s="216">
        <v>0</v>
      </c>
      <c r="H69" s="216">
        <v>0</v>
      </c>
      <c r="I69" s="216">
        <v>20.04</v>
      </c>
      <c r="J69" s="216">
        <v>0.28000000000000003</v>
      </c>
      <c r="K69" s="216">
        <v>30.15</v>
      </c>
      <c r="L69" s="216">
        <v>2.72</v>
      </c>
      <c r="M69" s="216">
        <v>0</v>
      </c>
      <c r="N69" s="216">
        <v>1.18</v>
      </c>
      <c r="O69" s="216">
        <v>1.98</v>
      </c>
      <c r="P69" s="216">
        <v>2.72</v>
      </c>
      <c r="Q69" s="216">
        <v>0.21</v>
      </c>
      <c r="R69" s="216">
        <v>3.71</v>
      </c>
      <c r="S69" s="216">
        <v>0.27</v>
      </c>
      <c r="T69" s="216">
        <v>0</v>
      </c>
      <c r="U69" s="216">
        <v>7.48</v>
      </c>
      <c r="V69" s="216">
        <v>0.21</v>
      </c>
      <c r="W69" s="216">
        <v>0.46</v>
      </c>
      <c r="X69" s="216">
        <v>1.47</v>
      </c>
      <c r="Y69" s="216">
        <v>0</v>
      </c>
      <c r="Z69" s="216">
        <v>1.39</v>
      </c>
      <c r="AA69" s="216">
        <v>0.82</v>
      </c>
      <c r="AB69" s="216">
        <v>0</v>
      </c>
      <c r="AC69" s="216">
        <v>0.28000000000000003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1.8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1.33</v>
      </c>
      <c r="E70" s="216">
        <v>0</v>
      </c>
      <c r="F70" s="216">
        <v>8.69</v>
      </c>
      <c r="G70" s="216">
        <v>0</v>
      </c>
      <c r="H70" s="216">
        <v>0</v>
      </c>
      <c r="I70" s="216">
        <v>20.04</v>
      </c>
      <c r="J70" s="216">
        <v>0.28000000000000003</v>
      </c>
      <c r="K70" s="216">
        <v>25.15</v>
      </c>
      <c r="L70" s="216">
        <v>2.72</v>
      </c>
      <c r="M70" s="216">
        <v>0</v>
      </c>
      <c r="N70" s="216">
        <v>1.18</v>
      </c>
      <c r="O70" s="216">
        <v>1.98</v>
      </c>
      <c r="P70" s="216">
        <v>2.72</v>
      </c>
      <c r="Q70" s="216">
        <v>0.21</v>
      </c>
      <c r="R70" s="216">
        <v>0.46</v>
      </c>
      <c r="S70" s="216">
        <v>0.27</v>
      </c>
      <c r="T70" s="216">
        <v>0</v>
      </c>
      <c r="U70" s="216">
        <v>7.48</v>
      </c>
      <c r="V70" s="216">
        <v>0.21</v>
      </c>
      <c r="W70" s="216">
        <v>0.46</v>
      </c>
      <c r="X70" s="216">
        <v>1.47</v>
      </c>
      <c r="Y70" s="216">
        <v>0</v>
      </c>
      <c r="Z70" s="216">
        <v>1.39</v>
      </c>
      <c r="AA70" s="216">
        <v>0.82</v>
      </c>
      <c r="AB70" s="216">
        <v>0</v>
      </c>
      <c r="AC70" s="216">
        <v>0.28000000000000003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1.8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1.33</v>
      </c>
      <c r="E71" s="216">
        <v>0</v>
      </c>
      <c r="F71" s="216">
        <v>8.69</v>
      </c>
      <c r="G71" s="216">
        <v>0</v>
      </c>
      <c r="H71" s="216">
        <v>0</v>
      </c>
      <c r="I71" s="216">
        <v>20.04</v>
      </c>
      <c r="J71" s="216">
        <v>0.28000000000000003</v>
      </c>
      <c r="K71" s="216">
        <v>6.9</v>
      </c>
      <c r="L71" s="216">
        <v>2.72</v>
      </c>
      <c r="M71" s="216">
        <v>0</v>
      </c>
      <c r="N71" s="216">
        <v>1.18</v>
      </c>
      <c r="O71" s="216">
        <v>1.98</v>
      </c>
      <c r="P71" s="216">
        <v>2.72</v>
      </c>
      <c r="Q71" s="216">
        <v>0.21</v>
      </c>
      <c r="R71" s="216">
        <v>0.46</v>
      </c>
      <c r="S71" s="216">
        <v>0.26</v>
      </c>
      <c r="T71" s="216">
        <v>0</v>
      </c>
      <c r="U71" s="216">
        <v>7.48</v>
      </c>
      <c r="V71" s="216">
        <v>0.21</v>
      </c>
      <c r="W71" s="216">
        <v>0.46</v>
      </c>
      <c r="X71" s="216">
        <v>1.47</v>
      </c>
      <c r="Y71" s="216">
        <v>0</v>
      </c>
      <c r="Z71" s="216">
        <v>1.39</v>
      </c>
      <c r="AA71" s="216">
        <v>0.82</v>
      </c>
      <c r="AB71" s="216">
        <v>0</v>
      </c>
      <c r="AC71" s="216">
        <v>0.73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1.8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1.33</v>
      </c>
      <c r="E72" s="216">
        <v>0</v>
      </c>
      <c r="F72" s="216">
        <v>8.69</v>
      </c>
      <c r="G72" s="216">
        <v>0</v>
      </c>
      <c r="H72" s="216">
        <v>0</v>
      </c>
      <c r="I72" s="216">
        <v>20.04</v>
      </c>
      <c r="J72" s="216">
        <v>0.28000000000000003</v>
      </c>
      <c r="K72" s="216">
        <v>6.9</v>
      </c>
      <c r="L72" s="216">
        <v>2.72</v>
      </c>
      <c r="M72" s="216">
        <v>0</v>
      </c>
      <c r="N72" s="216">
        <v>1.18</v>
      </c>
      <c r="O72" s="216">
        <v>1.98</v>
      </c>
      <c r="P72" s="216">
        <v>2.72</v>
      </c>
      <c r="Q72" s="216">
        <v>0.21</v>
      </c>
      <c r="R72" s="216">
        <v>0.45</v>
      </c>
      <c r="S72" s="216">
        <v>0.26</v>
      </c>
      <c r="T72" s="216">
        <v>0</v>
      </c>
      <c r="U72" s="216">
        <v>7.48</v>
      </c>
      <c r="V72" s="216">
        <v>0.21</v>
      </c>
      <c r="W72" s="216">
        <v>0.46</v>
      </c>
      <c r="X72" s="216">
        <v>1.47</v>
      </c>
      <c r="Y72" s="216">
        <v>0</v>
      </c>
      <c r="Z72" s="216">
        <v>1.39</v>
      </c>
      <c r="AA72" s="216">
        <v>0.82</v>
      </c>
      <c r="AB72" s="216">
        <v>0</v>
      </c>
      <c r="AC72" s="216">
        <v>0.73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1.8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1.33</v>
      </c>
      <c r="E73" s="216">
        <v>0</v>
      </c>
      <c r="F73" s="216">
        <v>8.69</v>
      </c>
      <c r="G73" s="216">
        <v>0</v>
      </c>
      <c r="H73" s="216">
        <v>0</v>
      </c>
      <c r="I73" s="216">
        <v>20.04</v>
      </c>
      <c r="J73" s="216">
        <v>0.28000000000000003</v>
      </c>
      <c r="K73" s="216">
        <v>6.9</v>
      </c>
      <c r="L73" s="216">
        <v>2.72</v>
      </c>
      <c r="M73" s="216">
        <v>0</v>
      </c>
      <c r="N73" s="216">
        <v>1.18</v>
      </c>
      <c r="O73" s="216">
        <v>1.98</v>
      </c>
      <c r="P73" s="216">
        <v>2.72</v>
      </c>
      <c r="Q73" s="216">
        <v>0.21</v>
      </c>
      <c r="R73" s="216">
        <v>0.45</v>
      </c>
      <c r="S73" s="216">
        <v>0.26</v>
      </c>
      <c r="T73" s="216">
        <v>0</v>
      </c>
      <c r="U73" s="216">
        <v>7.48</v>
      </c>
      <c r="V73" s="216">
        <v>0.21</v>
      </c>
      <c r="W73" s="216">
        <v>0.46</v>
      </c>
      <c r="X73" s="216">
        <v>1.47</v>
      </c>
      <c r="Y73" s="216">
        <v>0</v>
      </c>
      <c r="Z73" s="216">
        <v>1.39</v>
      </c>
      <c r="AA73" s="216">
        <v>0.82</v>
      </c>
      <c r="AB73" s="216">
        <v>0</v>
      </c>
      <c r="AC73" s="216">
        <v>0.73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1.8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1.33</v>
      </c>
      <c r="E74" s="216">
        <v>0</v>
      </c>
      <c r="F74" s="216">
        <v>8.69</v>
      </c>
      <c r="G74" s="216">
        <v>0</v>
      </c>
      <c r="H74" s="216">
        <v>0</v>
      </c>
      <c r="I74" s="216">
        <v>20.04</v>
      </c>
      <c r="J74" s="216">
        <v>0.28000000000000003</v>
      </c>
      <c r="K74" s="216">
        <v>0.43</v>
      </c>
      <c r="L74" s="216">
        <v>2.81</v>
      </c>
      <c r="M74" s="216">
        <v>0</v>
      </c>
      <c r="N74" s="216">
        <v>1.18</v>
      </c>
      <c r="O74" s="216">
        <v>1.98</v>
      </c>
      <c r="P74" s="216">
        <v>2.72</v>
      </c>
      <c r="Q74" s="216">
        <v>1.1000000000000001</v>
      </c>
      <c r="R74" s="216">
        <v>0.46</v>
      </c>
      <c r="S74" s="216">
        <v>0.26</v>
      </c>
      <c r="T74" s="216">
        <v>0</v>
      </c>
      <c r="U74" s="216">
        <v>7.48</v>
      </c>
      <c r="V74" s="216">
        <v>0.21</v>
      </c>
      <c r="W74" s="216">
        <v>0.46</v>
      </c>
      <c r="X74" s="216">
        <v>1.47</v>
      </c>
      <c r="Y74" s="216">
        <v>0</v>
      </c>
      <c r="Z74" s="216">
        <v>1.39</v>
      </c>
      <c r="AA74" s="216">
        <v>0.82</v>
      </c>
      <c r="AB74" s="216">
        <v>0</v>
      </c>
      <c r="AC74" s="216">
        <v>0.73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1.8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1.33</v>
      </c>
      <c r="E75" s="216">
        <v>0</v>
      </c>
      <c r="F75" s="216">
        <v>8.69</v>
      </c>
      <c r="G75" s="216">
        <v>0</v>
      </c>
      <c r="H75" s="216">
        <v>0</v>
      </c>
      <c r="I75" s="216">
        <v>20.04</v>
      </c>
      <c r="J75" s="216">
        <v>0.28000000000000003</v>
      </c>
      <c r="K75" s="216">
        <v>0.42</v>
      </c>
      <c r="L75" s="216">
        <v>2.72</v>
      </c>
      <c r="M75" s="216">
        <v>0</v>
      </c>
      <c r="N75" s="216">
        <v>1.18</v>
      </c>
      <c r="O75" s="216">
        <v>1.98</v>
      </c>
      <c r="P75" s="216">
        <v>2.72</v>
      </c>
      <c r="Q75" s="216">
        <v>0.27</v>
      </c>
      <c r="R75" s="216">
        <v>0.31</v>
      </c>
      <c r="S75" s="216">
        <v>0.26</v>
      </c>
      <c r="T75" s="216">
        <v>0</v>
      </c>
      <c r="U75" s="216">
        <v>7.48</v>
      </c>
      <c r="V75" s="216">
        <v>0.21</v>
      </c>
      <c r="W75" s="216">
        <v>0.46</v>
      </c>
      <c r="X75" s="216">
        <v>1.47</v>
      </c>
      <c r="Y75" s="216">
        <v>0</v>
      </c>
      <c r="Z75" s="216">
        <v>1.39</v>
      </c>
      <c r="AA75" s="216">
        <v>0.82</v>
      </c>
      <c r="AB75" s="216">
        <v>0</v>
      </c>
      <c r="AC75" s="216">
        <v>0.73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1.8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1.33</v>
      </c>
      <c r="E76" s="216">
        <v>0</v>
      </c>
      <c r="F76" s="216">
        <v>8.69</v>
      </c>
      <c r="G76" s="216">
        <v>0</v>
      </c>
      <c r="H76" s="216">
        <v>0</v>
      </c>
      <c r="I76" s="216">
        <v>20.04</v>
      </c>
      <c r="J76" s="216">
        <v>0.28000000000000003</v>
      </c>
      <c r="K76" s="216">
        <v>0.42</v>
      </c>
      <c r="L76" s="216">
        <v>2.72</v>
      </c>
      <c r="M76" s="216">
        <v>0</v>
      </c>
      <c r="N76" s="216">
        <v>1.18</v>
      </c>
      <c r="O76" s="216">
        <v>1.98</v>
      </c>
      <c r="P76" s="216">
        <v>2.72</v>
      </c>
      <c r="Q76" s="216">
        <v>0.21</v>
      </c>
      <c r="R76" s="216">
        <v>0.31</v>
      </c>
      <c r="S76" s="216">
        <v>0.26</v>
      </c>
      <c r="T76" s="216">
        <v>0</v>
      </c>
      <c r="U76" s="216">
        <v>7.48</v>
      </c>
      <c r="V76" s="216">
        <v>0.21</v>
      </c>
      <c r="W76" s="216">
        <v>0.46</v>
      </c>
      <c r="X76" s="216">
        <v>1.47</v>
      </c>
      <c r="Y76" s="216">
        <v>0</v>
      </c>
      <c r="Z76" s="216">
        <v>1.39</v>
      </c>
      <c r="AA76" s="216">
        <v>0.82</v>
      </c>
      <c r="AB76" s="216">
        <v>0</v>
      </c>
      <c r="AC76" s="216">
        <v>0.73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1.8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1.33</v>
      </c>
      <c r="E77" s="216">
        <v>0</v>
      </c>
      <c r="F77" s="216">
        <v>8.69</v>
      </c>
      <c r="G77" s="216">
        <v>0</v>
      </c>
      <c r="H77" s="216">
        <v>0</v>
      </c>
      <c r="I77" s="216">
        <v>20.04</v>
      </c>
      <c r="J77" s="216">
        <v>0.28000000000000003</v>
      </c>
      <c r="K77" s="216">
        <v>0.42</v>
      </c>
      <c r="L77" s="216">
        <v>2.72</v>
      </c>
      <c r="M77" s="216">
        <v>0</v>
      </c>
      <c r="N77" s="216">
        <v>1.18</v>
      </c>
      <c r="O77" s="216">
        <v>1.98</v>
      </c>
      <c r="P77" s="216">
        <v>2.72</v>
      </c>
      <c r="Q77" s="216">
        <v>0.21</v>
      </c>
      <c r="R77" s="216">
        <v>0.31</v>
      </c>
      <c r="S77" s="216">
        <v>0.26</v>
      </c>
      <c r="T77" s="216">
        <v>0</v>
      </c>
      <c r="U77" s="216">
        <v>7.48</v>
      </c>
      <c r="V77" s="216">
        <v>0.21</v>
      </c>
      <c r="W77" s="216">
        <v>0.46</v>
      </c>
      <c r="X77" s="216">
        <v>1.47</v>
      </c>
      <c r="Y77" s="216">
        <v>0</v>
      </c>
      <c r="Z77" s="216">
        <v>1.39</v>
      </c>
      <c r="AA77" s="216">
        <v>0.82</v>
      </c>
      <c r="AB77" s="216">
        <v>0</v>
      </c>
      <c r="AC77" s="216">
        <v>0.73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1.8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1.33</v>
      </c>
      <c r="E78" s="216">
        <v>0</v>
      </c>
      <c r="F78" s="216">
        <v>8.69</v>
      </c>
      <c r="G78" s="216">
        <v>0</v>
      </c>
      <c r="H78" s="216">
        <v>0</v>
      </c>
      <c r="I78" s="216">
        <v>20.04</v>
      </c>
      <c r="J78" s="216">
        <v>0.28000000000000003</v>
      </c>
      <c r="K78" s="216">
        <v>0.43</v>
      </c>
      <c r="L78" s="216">
        <v>2.72</v>
      </c>
      <c r="M78" s="216">
        <v>0</v>
      </c>
      <c r="N78" s="216">
        <v>1.18</v>
      </c>
      <c r="O78" s="216">
        <v>1.98</v>
      </c>
      <c r="P78" s="216">
        <v>2.72</v>
      </c>
      <c r="Q78" s="216">
        <v>0.21</v>
      </c>
      <c r="R78" s="216">
        <v>0.31</v>
      </c>
      <c r="S78" s="216">
        <v>0.26</v>
      </c>
      <c r="T78" s="216">
        <v>0</v>
      </c>
      <c r="U78" s="216">
        <v>7.48</v>
      </c>
      <c r="V78" s="216">
        <v>0.21</v>
      </c>
      <c r="W78" s="216">
        <v>0.46</v>
      </c>
      <c r="X78" s="216">
        <v>1.47</v>
      </c>
      <c r="Y78" s="216">
        <v>0</v>
      </c>
      <c r="Z78" s="216">
        <v>1.39</v>
      </c>
      <c r="AA78" s="216">
        <v>0.82</v>
      </c>
      <c r="AB78" s="216">
        <v>0</v>
      </c>
      <c r="AC78" s="216">
        <v>0.73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1.8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1.33</v>
      </c>
      <c r="E79" s="216">
        <v>0</v>
      </c>
      <c r="F79" s="216">
        <v>8.69</v>
      </c>
      <c r="G79" s="216">
        <v>0</v>
      </c>
      <c r="H79" s="216">
        <v>0</v>
      </c>
      <c r="I79" s="216">
        <v>20.04</v>
      </c>
      <c r="J79" s="216">
        <v>0.28000000000000003</v>
      </c>
      <c r="K79" s="216">
        <v>0.43</v>
      </c>
      <c r="L79" s="216">
        <v>2.72</v>
      </c>
      <c r="M79" s="216">
        <v>0</v>
      </c>
      <c r="N79" s="216">
        <v>1.18</v>
      </c>
      <c r="O79" s="216">
        <v>1.98</v>
      </c>
      <c r="P79" s="216">
        <v>2.72</v>
      </c>
      <c r="Q79" s="216">
        <v>0.21</v>
      </c>
      <c r="R79" s="216">
        <v>0.31</v>
      </c>
      <c r="S79" s="216">
        <v>0.26</v>
      </c>
      <c r="T79" s="216">
        <v>0</v>
      </c>
      <c r="U79" s="216">
        <v>7.48</v>
      </c>
      <c r="V79" s="216">
        <v>0.21</v>
      </c>
      <c r="W79" s="216">
        <v>0.46</v>
      </c>
      <c r="X79" s="216">
        <v>1.47</v>
      </c>
      <c r="Y79" s="216">
        <v>0</v>
      </c>
      <c r="Z79" s="216">
        <v>1.39</v>
      </c>
      <c r="AA79" s="216">
        <v>0.82</v>
      </c>
      <c r="AB79" s="216">
        <v>0</v>
      </c>
      <c r="AC79" s="216">
        <v>0.73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1.8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1.33</v>
      </c>
      <c r="E80" s="216">
        <v>0</v>
      </c>
      <c r="F80" s="216">
        <v>8.69</v>
      </c>
      <c r="G80" s="216">
        <v>0</v>
      </c>
      <c r="H80" s="216">
        <v>0</v>
      </c>
      <c r="I80" s="216">
        <v>20.04</v>
      </c>
      <c r="J80" s="216">
        <v>0.28000000000000003</v>
      </c>
      <c r="K80" s="216">
        <v>0.43</v>
      </c>
      <c r="L80" s="216">
        <v>2.72</v>
      </c>
      <c r="M80" s="216">
        <v>0</v>
      </c>
      <c r="N80" s="216">
        <v>1.18</v>
      </c>
      <c r="O80" s="216">
        <v>1.98</v>
      </c>
      <c r="P80" s="216">
        <v>2.72</v>
      </c>
      <c r="Q80" s="216">
        <v>0.21</v>
      </c>
      <c r="R80" s="216">
        <v>0.31</v>
      </c>
      <c r="S80" s="216">
        <v>0.26</v>
      </c>
      <c r="T80" s="216">
        <v>0</v>
      </c>
      <c r="U80" s="216">
        <v>7.48</v>
      </c>
      <c r="V80" s="216">
        <v>0.21</v>
      </c>
      <c r="W80" s="216">
        <v>0.46</v>
      </c>
      <c r="X80" s="216">
        <v>1.47</v>
      </c>
      <c r="Y80" s="216">
        <v>0</v>
      </c>
      <c r="Z80" s="216">
        <v>1.39</v>
      </c>
      <c r="AA80" s="216">
        <v>0.82</v>
      </c>
      <c r="AB80" s="216">
        <v>0</v>
      </c>
      <c r="AC80" s="216">
        <v>0.73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1.8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1.33</v>
      </c>
      <c r="E81" s="216">
        <v>0</v>
      </c>
      <c r="F81" s="216">
        <v>8.69</v>
      </c>
      <c r="G81" s="216">
        <v>0</v>
      </c>
      <c r="H81" s="216">
        <v>0</v>
      </c>
      <c r="I81" s="216">
        <v>20.04</v>
      </c>
      <c r="J81" s="216">
        <v>0.28000000000000003</v>
      </c>
      <c r="K81" s="216">
        <v>0.43</v>
      </c>
      <c r="L81" s="216">
        <v>2.72</v>
      </c>
      <c r="M81" s="216">
        <v>0</v>
      </c>
      <c r="N81" s="216">
        <v>1.18</v>
      </c>
      <c r="O81" s="216">
        <v>1.98</v>
      </c>
      <c r="P81" s="216">
        <v>2.72</v>
      </c>
      <c r="Q81" s="216">
        <v>0.21</v>
      </c>
      <c r="R81" s="216">
        <v>0.31</v>
      </c>
      <c r="S81" s="216">
        <v>0.26</v>
      </c>
      <c r="T81" s="216">
        <v>0</v>
      </c>
      <c r="U81" s="216">
        <v>7.48</v>
      </c>
      <c r="V81" s="216">
        <v>0.21</v>
      </c>
      <c r="W81" s="216">
        <v>0.46</v>
      </c>
      <c r="X81" s="216">
        <v>1.47</v>
      </c>
      <c r="Y81" s="216">
        <v>0</v>
      </c>
      <c r="Z81" s="216">
        <v>1.39</v>
      </c>
      <c r="AA81" s="216">
        <v>0.82</v>
      </c>
      <c r="AB81" s="216">
        <v>0</v>
      </c>
      <c r="AC81" s="216">
        <v>0.73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1.8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1.33</v>
      </c>
      <c r="E82" s="216">
        <v>0</v>
      </c>
      <c r="F82" s="216">
        <v>8.69</v>
      </c>
      <c r="G82" s="216">
        <v>0</v>
      </c>
      <c r="H82" s="216">
        <v>0</v>
      </c>
      <c r="I82" s="216">
        <v>20.04</v>
      </c>
      <c r="J82" s="216">
        <v>0.28000000000000003</v>
      </c>
      <c r="K82" s="216">
        <v>0.42</v>
      </c>
      <c r="L82" s="216">
        <v>2.72</v>
      </c>
      <c r="M82" s="216">
        <v>0</v>
      </c>
      <c r="N82" s="216">
        <v>1.18</v>
      </c>
      <c r="O82" s="216">
        <v>1.98</v>
      </c>
      <c r="P82" s="216">
        <v>2.72</v>
      </c>
      <c r="Q82" s="216">
        <v>0.21</v>
      </c>
      <c r="R82" s="216">
        <v>0.31</v>
      </c>
      <c r="S82" s="216">
        <v>0.26</v>
      </c>
      <c r="T82" s="216">
        <v>0</v>
      </c>
      <c r="U82" s="216">
        <v>7.48</v>
      </c>
      <c r="V82" s="216">
        <v>0.21</v>
      </c>
      <c r="W82" s="216">
        <v>0.46</v>
      </c>
      <c r="X82" s="216">
        <v>1.47</v>
      </c>
      <c r="Y82" s="216">
        <v>0</v>
      </c>
      <c r="Z82" s="216">
        <v>1.39</v>
      </c>
      <c r="AA82" s="216">
        <v>0.82</v>
      </c>
      <c r="AB82" s="216">
        <v>0</v>
      </c>
      <c r="AC82" s="216">
        <v>0.73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1.8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1.33</v>
      </c>
      <c r="E83" s="216">
        <v>0</v>
      </c>
      <c r="F83" s="216">
        <v>8.69</v>
      </c>
      <c r="G83" s="216">
        <v>0</v>
      </c>
      <c r="H83" s="216">
        <v>0</v>
      </c>
      <c r="I83" s="216">
        <v>20.04</v>
      </c>
      <c r="J83" s="216">
        <v>0.28000000000000003</v>
      </c>
      <c r="K83" s="216">
        <v>0.42</v>
      </c>
      <c r="L83" s="216">
        <v>2.72</v>
      </c>
      <c r="M83" s="216">
        <v>0</v>
      </c>
      <c r="N83" s="216">
        <v>1.18</v>
      </c>
      <c r="O83" s="216">
        <v>1.98</v>
      </c>
      <c r="P83" s="216">
        <v>2.72</v>
      </c>
      <c r="Q83" s="216">
        <v>0.21</v>
      </c>
      <c r="R83" s="216">
        <v>1.96</v>
      </c>
      <c r="S83" s="216">
        <v>0.26</v>
      </c>
      <c r="T83" s="216">
        <v>0</v>
      </c>
      <c r="U83" s="216">
        <v>7.48</v>
      </c>
      <c r="V83" s="216">
        <v>0.21</v>
      </c>
      <c r="W83" s="216">
        <v>0.46</v>
      </c>
      <c r="X83" s="216">
        <v>1.47</v>
      </c>
      <c r="Y83" s="216">
        <v>0</v>
      </c>
      <c r="Z83" s="216">
        <v>1.39</v>
      </c>
      <c r="AA83" s="216">
        <v>0.82</v>
      </c>
      <c r="AB83" s="216">
        <v>0</v>
      </c>
      <c r="AC83" s="216">
        <v>0.73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1.8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1.33</v>
      </c>
      <c r="E84" s="216">
        <v>0</v>
      </c>
      <c r="F84" s="216">
        <v>8.69</v>
      </c>
      <c r="G84" s="216">
        <v>0</v>
      </c>
      <c r="H84" s="216">
        <v>0</v>
      </c>
      <c r="I84" s="216">
        <v>20.04</v>
      </c>
      <c r="J84" s="216">
        <v>0.28000000000000003</v>
      </c>
      <c r="K84" s="216">
        <v>6.79</v>
      </c>
      <c r="L84" s="216">
        <v>2.72</v>
      </c>
      <c r="M84" s="216">
        <v>0</v>
      </c>
      <c r="N84" s="216">
        <v>1.18</v>
      </c>
      <c r="O84" s="216">
        <v>1.98</v>
      </c>
      <c r="P84" s="216">
        <v>2.72</v>
      </c>
      <c r="Q84" s="216">
        <v>0.21</v>
      </c>
      <c r="R84" s="216">
        <v>3.2</v>
      </c>
      <c r="S84" s="216">
        <v>0.26</v>
      </c>
      <c r="T84" s="216">
        <v>0</v>
      </c>
      <c r="U84" s="216">
        <v>7.48</v>
      </c>
      <c r="V84" s="216">
        <v>0.21</v>
      </c>
      <c r="W84" s="216">
        <v>0.46</v>
      </c>
      <c r="X84" s="216">
        <v>1.47</v>
      </c>
      <c r="Y84" s="216">
        <v>0</v>
      </c>
      <c r="Z84" s="216">
        <v>1.39</v>
      </c>
      <c r="AA84" s="216">
        <v>0.82</v>
      </c>
      <c r="AB84" s="216">
        <v>0</v>
      </c>
      <c r="AC84" s="216">
        <v>0.73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1.8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1.33</v>
      </c>
      <c r="E85" s="216">
        <v>0</v>
      </c>
      <c r="F85" s="216">
        <v>8.69</v>
      </c>
      <c r="G85" s="216">
        <v>0</v>
      </c>
      <c r="H85" s="216">
        <v>0</v>
      </c>
      <c r="I85" s="216">
        <v>20.04</v>
      </c>
      <c r="J85" s="216">
        <v>0.28000000000000003</v>
      </c>
      <c r="K85" s="216">
        <v>6.9</v>
      </c>
      <c r="L85" s="216">
        <v>2.72</v>
      </c>
      <c r="M85" s="216">
        <v>0</v>
      </c>
      <c r="N85" s="216">
        <v>1.18</v>
      </c>
      <c r="O85" s="216">
        <v>1.98</v>
      </c>
      <c r="P85" s="216">
        <v>2.72</v>
      </c>
      <c r="Q85" s="216">
        <v>0.21</v>
      </c>
      <c r="R85" s="216">
        <v>0.49</v>
      </c>
      <c r="S85" s="216">
        <v>0.26</v>
      </c>
      <c r="T85" s="216">
        <v>0</v>
      </c>
      <c r="U85" s="216">
        <v>7.48</v>
      </c>
      <c r="V85" s="216">
        <v>0.21</v>
      </c>
      <c r="W85" s="216">
        <v>0.46</v>
      </c>
      <c r="X85" s="216">
        <v>1.47</v>
      </c>
      <c r="Y85" s="216">
        <v>0</v>
      </c>
      <c r="Z85" s="216">
        <v>1.39</v>
      </c>
      <c r="AA85" s="216">
        <v>0.82</v>
      </c>
      <c r="AB85" s="216">
        <v>0</v>
      </c>
      <c r="AC85" s="216">
        <v>0.73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1.8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1.33</v>
      </c>
      <c r="E86" s="216">
        <v>0</v>
      </c>
      <c r="F86" s="216">
        <v>8.69</v>
      </c>
      <c r="G86" s="216">
        <v>0</v>
      </c>
      <c r="H86" s="216">
        <v>0</v>
      </c>
      <c r="I86" s="216">
        <v>20.04</v>
      </c>
      <c r="J86" s="216">
        <v>0.28000000000000003</v>
      </c>
      <c r="K86" s="216">
        <v>6.89</v>
      </c>
      <c r="L86" s="216">
        <v>2.72</v>
      </c>
      <c r="M86" s="216">
        <v>0</v>
      </c>
      <c r="N86" s="216">
        <v>1.18</v>
      </c>
      <c r="O86" s="216">
        <v>1.98</v>
      </c>
      <c r="P86" s="216">
        <v>2.72</v>
      </c>
      <c r="Q86" s="216">
        <v>0.21</v>
      </c>
      <c r="R86" s="216">
        <v>0.46</v>
      </c>
      <c r="S86" s="216">
        <v>0.26</v>
      </c>
      <c r="T86" s="216">
        <v>0</v>
      </c>
      <c r="U86" s="216">
        <v>7.48</v>
      </c>
      <c r="V86" s="216">
        <v>0.21</v>
      </c>
      <c r="W86" s="216">
        <v>0.46</v>
      </c>
      <c r="X86" s="216">
        <v>1.47</v>
      </c>
      <c r="Y86" s="216">
        <v>0</v>
      </c>
      <c r="Z86" s="216">
        <v>1.39</v>
      </c>
      <c r="AA86" s="216">
        <v>0.82</v>
      </c>
      <c r="AB86" s="216">
        <v>0</v>
      </c>
      <c r="AC86" s="216">
        <v>0.73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1.8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1.33</v>
      </c>
      <c r="E87" s="216">
        <v>0</v>
      </c>
      <c r="F87" s="216">
        <v>8.69</v>
      </c>
      <c r="G87" s="216">
        <v>0</v>
      </c>
      <c r="H87" s="216">
        <v>0</v>
      </c>
      <c r="I87" s="216">
        <v>20.04</v>
      </c>
      <c r="J87" s="216">
        <v>0.28000000000000003</v>
      </c>
      <c r="K87" s="216">
        <v>6.9</v>
      </c>
      <c r="L87" s="216">
        <v>2.72</v>
      </c>
      <c r="M87" s="216">
        <v>0</v>
      </c>
      <c r="N87" s="216">
        <v>1.18</v>
      </c>
      <c r="O87" s="216">
        <v>1.98</v>
      </c>
      <c r="P87" s="216">
        <v>2.72</v>
      </c>
      <c r="Q87" s="216">
        <v>0.21</v>
      </c>
      <c r="R87" s="216">
        <v>0.46</v>
      </c>
      <c r="S87" s="216">
        <v>0.26</v>
      </c>
      <c r="T87" s="216">
        <v>0</v>
      </c>
      <c r="U87" s="216">
        <v>7.48</v>
      </c>
      <c r="V87" s="216">
        <v>0.21</v>
      </c>
      <c r="W87" s="216">
        <v>0.46</v>
      </c>
      <c r="X87" s="216">
        <v>1.47</v>
      </c>
      <c r="Y87" s="216">
        <v>0</v>
      </c>
      <c r="Z87" s="216">
        <v>1.39</v>
      </c>
      <c r="AA87" s="216">
        <v>0.82</v>
      </c>
      <c r="AB87" s="216">
        <v>0</v>
      </c>
      <c r="AC87" s="216">
        <v>0.73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1.8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1.33</v>
      </c>
      <c r="E88" s="216">
        <v>0</v>
      </c>
      <c r="F88" s="216">
        <v>8.69</v>
      </c>
      <c r="G88" s="216">
        <v>0</v>
      </c>
      <c r="H88" s="216">
        <v>0</v>
      </c>
      <c r="I88" s="216">
        <v>20.04</v>
      </c>
      <c r="J88" s="216">
        <v>0.28000000000000003</v>
      </c>
      <c r="K88" s="216">
        <v>6.9</v>
      </c>
      <c r="L88" s="216">
        <v>2.72</v>
      </c>
      <c r="M88" s="216">
        <v>0</v>
      </c>
      <c r="N88" s="216">
        <v>1.18</v>
      </c>
      <c r="O88" s="216">
        <v>1.98</v>
      </c>
      <c r="P88" s="216">
        <v>2.72</v>
      </c>
      <c r="Q88" s="216">
        <v>0.21</v>
      </c>
      <c r="R88" s="216">
        <v>0.46</v>
      </c>
      <c r="S88" s="216">
        <v>0.26</v>
      </c>
      <c r="T88" s="216">
        <v>0</v>
      </c>
      <c r="U88" s="216">
        <v>7.48</v>
      </c>
      <c r="V88" s="216">
        <v>0.21</v>
      </c>
      <c r="W88" s="216">
        <v>0.46</v>
      </c>
      <c r="X88" s="216">
        <v>1.47</v>
      </c>
      <c r="Y88" s="216">
        <v>0</v>
      </c>
      <c r="Z88" s="216">
        <v>1.39</v>
      </c>
      <c r="AA88" s="216">
        <v>0.82</v>
      </c>
      <c r="AB88" s="216">
        <v>0</v>
      </c>
      <c r="AC88" s="216">
        <v>0.73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1.8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1.33</v>
      </c>
      <c r="E89" s="216">
        <v>0</v>
      </c>
      <c r="F89" s="216">
        <v>8.69</v>
      </c>
      <c r="G89" s="216">
        <v>0</v>
      </c>
      <c r="H89" s="216">
        <v>0</v>
      </c>
      <c r="I89" s="216">
        <v>20.04</v>
      </c>
      <c r="J89" s="216">
        <v>0.28000000000000003</v>
      </c>
      <c r="K89" s="216">
        <v>6.89</v>
      </c>
      <c r="L89" s="216">
        <v>2.72</v>
      </c>
      <c r="M89" s="216">
        <v>0</v>
      </c>
      <c r="N89" s="216">
        <v>1.18</v>
      </c>
      <c r="O89" s="216">
        <v>1.98</v>
      </c>
      <c r="P89" s="216">
        <v>2.72</v>
      </c>
      <c r="Q89" s="216">
        <v>0.21</v>
      </c>
      <c r="R89" s="216">
        <v>0.46</v>
      </c>
      <c r="S89" s="216">
        <v>0.26</v>
      </c>
      <c r="T89" s="216">
        <v>0</v>
      </c>
      <c r="U89" s="216">
        <v>7.48</v>
      </c>
      <c r="V89" s="216">
        <v>0.21</v>
      </c>
      <c r="W89" s="216">
        <v>0.46</v>
      </c>
      <c r="X89" s="216">
        <v>1.47</v>
      </c>
      <c r="Y89" s="216">
        <v>0</v>
      </c>
      <c r="Z89" s="216">
        <v>1.39</v>
      </c>
      <c r="AA89" s="216">
        <v>0.82</v>
      </c>
      <c r="AB89" s="216">
        <v>0</v>
      </c>
      <c r="AC89" s="216">
        <v>0.73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1.8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1.33</v>
      </c>
      <c r="E90" s="216">
        <v>0</v>
      </c>
      <c r="F90" s="216">
        <v>8.69</v>
      </c>
      <c r="G90" s="216">
        <v>0</v>
      </c>
      <c r="H90" s="216">
        <v>0</v>
      </c>
      <c r="I90" s="216">
        <v>20.04</v>
      </c>
      <c r="J90" s="216">
        <v>0.28000000000000003</v>
      </c>
      <c r="K90" s="216">
        <v>6.9</v>
      </c>
      <c r="L90" s="216">
        <v>2.72</v>
      </c>
      <c r="M90" s="216">
        <v>0</v>
      </c>
      <c r="N90" s="216">
        <v>1.18</v>
      </c>
      <c r="O90" s="216">
        <v>1.98</v>
      </c>
      <c r="P90" s="216">
        <v>2.72</v>
      </c>
      <c r="Q90" s="216">
        <v>0.21</v>
      </c>
      <c r="R90" s="216">
        <v>0.46</v>
      </c>
      <c r="S90" s="216">
        <v>0.26</v>
      </c>
      <c r="T90" s="216">
        <v>0</v>
      </c>
      <c r="U90" s="216">
        <v>7.48</v>
      </c>
      <c r="V90" s="216">
        <v>0.21</v>
      </c>
      <c r="W90" s="216">
        <v>0.46</v>
      </c>
      <c r="X90" s="216">
        <v>1.47</v>
      </c>
      <c r="Y90" s="216">
        <v>0</v>
      </c>
      <c r="Z90" s="216">
        <v>1.39</v>
      </c>
      <c r="AA90" s="216">
        <v>0.82</v>
      </c>
      <c r="AB90" s="216">
        <v>0</v>
      </c>
      <c r="AC90" s="216">
        <v>0.96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1.8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1.33</v>
      </c>
      <c r="E91" s="216">
        <v>0</v>
      </c>
      <c r="F91" s="216">
        <v>8.69</v>
      </c>
      <c r="G91" s="216">
        <v>0</v>
      </c>
      <c r="H91" s="216">
        <v>0</v>
      </c>
      <c r="I91" s="216">
        <v>20.87</v>
      </c>
      <c r="J91" s="216">
        <v>0.28000000000000003</v>
      </c>
      <c r="K91" s="216">
        <v>6.89</v>
      </c>
      <c r="L91" s="216">
        <v>2.72</v>
      </c>
      <c r="M91" s="216">
        <v>0</v>
      </c>
      <c r="N91" s="216">
        <v>1.18</v>
      </c>
      <c r="O91" s="216">
        <v>1.98</v>
      </c>
      <c r="P91" s="216">
        <v>2.72</v>
      </c>
      <c r="Q91" s="216">
        <v>0.21</v>
      </c>
      <c r="R91" s="216">
        <v>0.46</v>
      </c>
      <c r="S91" s="216">
        <v>0.26</v>
      </c>
      <c r="T91" s="216">
        <v>0</v>
      </c>
      <c r="U91" s="216">
        <v>7.48</v>
      </c>
      <c r="V91" s="216">
        <v>0.21</v>
      </c>
      <c r="W91" s="216">
        <v>0.46</v>
      </c>
      <c r="X91" s="216">
        <v>1.47</v>
      </c>
      <c r="Y91" s="216">
        <v>0</v>
      </c>
      <c r="Z91" s="216">
        <v>1.39</v>
      </c>
      <c r="AA91" s="216">
        <v>0.82</v>
      </c>
      <c r="AB91" s="216">
        <v>0</v>
      </c>
      <c r="AC91" s="216">
        <v>0.96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1.8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1.33</v>
      </c>
      <c r="E92" s="216">
        <v>0</v>
      </c>
      <c r="F92" s="216">
        <v>8.69</v>
      </c>
      <c r="G92" s="216">
        <v>0</v>
      </c>
      <c r="H92" s="216">
        <v>0</v>
      </c>
      <c r="I92" s="216">
        <v>20.87</v>
      </c>
      <c r="J92" s="216">
        <v>0.28000000000000003</v>
      </c>
      <c r="K92" s="216">
        <v>6.9</v>
      </c>
      <c r="L92" s="216">
        <v>2.72</v>
      </c>
      <c r="M92" s="216">
        <v>0</v>
      </c>
      <c r="N92" s="216">
        <v>1.18</v>
      </c>
      <c r="O92" s="216">
        <v>1.98</v>
      </c>
      <c r="P92" s="216">
        <v>2.72</v>
      </c>
      <c r="Q92" s="216">
        <v>0.21</v>
      </c>
      <c r="R92" s="216">
        <v>0.46</v>
      </c>
      <c r="S92" s="216">
        <v>0.26</v>
      </c>
      <c r="T92" s="216">
        <v>0</v>
      </c>
      <c r="U92" s="216">
        <v>7.48</v>
      </c>
      <c r="V92" s="216">
        <v>0.21</v>
      </c>
      <c r="W92" s="216">
        <v>0.46</v>
      </c>
      <c r="X92" s="216">
        <v>1.47</v>
      </c>
      <c r="Y92" s="216">
        <v>0</v>
      </c>
      <c r="Z92" s="216">
        <v>1.39</v>
      </c>
      <c r="AA92" s="216">
        <v>0.82</v>
      </c>
      <c r="AB92" s="216">
        <v>0</v>
      </c>
      <c r="AC92" s="216">
        <v>0.96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1.8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1.33</v>
      </c>
      <c r="E93" s="216">
        <v>0</v>
      </c>
      <c r="F93" s="216">
        <v>8.69</v>
      </c>
      <c r="G93" s="216">
        <v>0</v>
      </c>
      <c r="H93" s="216">
        <v>0</v>
      </c>
      <c r="I93" s="216">
        <v>20.87</v>
      </c>
      <c r="J93" s="216">
        <v>0.28000000000000003</v>
      </c>
      <c r="K93" s="216">
        <v>6.9</v>
      </c>
      <c r="L93" s="216">
        <v>2.72</v>
      </c>
      <c r="M93" s="216">
        <v>0</v>
      </c>
      <c r="N93" s="216">
        <v>1.18</v>
      </c>
      <c r="O93" s="216">
        <v>1.98</v>
      </c>
      <c r="P93" s="216">
        <v>2.72</v>
      </c>
      <c r="Q93" s="216">
        <v>0.21</v>
      </c>
      <c r="R93" s="216">
        <v>0.46</v>
      </c>
      <c r="S93" s="216">
        <v>0.26</v>
      </c>
      <c r="T93" s="216">
        <v>0</v>
      </c>
      <c r="U93" s="216">
        <v>7.48</v>
      </c>
      <c r="V93" s="216">
        <v>0.21</v>
      </c>
      <c r="W93" s="216">
        <v>0.43</v>
      </c>
      <c r="X93" s="216">
        <v>1.47</v>
      </c>
      <c r="Y93" s="216">
        <v>0</v>
      </c>
      <c r="Z93" s="216">
        <v>1.39</v>
      </c>
      <c r="AA93" s="216">
        <v>0.82</v>
      </c>
      <c r="AB93" s="216">
        <v>0</v>
      </c>
      <c r="AC93" s="216">
        <v>0.96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1.8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1.33</v>
      </c>
      <c r="E94" s="216">
        <v>0</v>
      </c>
      <c r="F94" s="216">
        <v>8.69</v>
      </c>
      <c r="G94" s="216">
        <v>0</v>
      </c>
      <c r="H94" s="216">
        <v>0</v>
      </c>
      <c r="I94" s="216">
        <v>20.87</v>
      </c>
      <c r="J94" s="216">
        <v>0.28000000000000003</v>
      </c>
      <c r="K94" s="216">
        <v>6.9</v>
      </c>
      <c r="L94" s="216">
        <v>2.72</v>
      </c>
      <c r="M94" s="216">
        <v>0</v>
      </c>
      <c r="N94" s="216">
        <v>1.18</v>
      </c>
      <c r="O94" s="216">
        <v>1.98</v>
      </c>
      <c r="P94" s="216">
        <v>2.72</v>
      </c>
      <c r="Q94" s="216">
        <v>0.21</v>
      </c>
      <c r="R94" s="216">
        <v>0.46</v>
      </c>
      <c r="S94" s="216">
        <v>0.26</v>
      </c>
      <c r="T94" s="216">
        <v>0</v>
      </c>
      <c r="U94" s="216">
        <v>7.48</v>
      </c>
      <c r="V94" s="216">
        <v>0.21</v>
      </c>
      <c r="W94" s="216">
        <v>0.43</v>
      </c>
      <c r="X94" s="216">
        <v>1.47</v>
      </c>
      <c r="Y94" s="216">
        <v>0</v>
      </c>
      <c r="Z94" s="216">
        <v>1.39</v>
      </c>
      <c r="AA94" s="216">
        <v>0.82</v>
      </c>
      <c r="AB94" s="216">
        <v>0</v>
      </c>
      <c r="AC94" s="216">
        <v>-11.15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1.8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1.33</v>
      </c>
      <c r="E95" s="216">
        <v>0</v>
      </c>
      <c r="F95" s="216">
        <v>8.69</v>
      </c>
      <c r="G95" s="216">
        <v>0</v>
      </c>
      <c r="H95" s="216">
        <v>0</v>
      </c>
      <c r="I95" s="216">
        <v>20.87</v>
      </c>
      <c r="J95" s="216">
        <v>0.28000000000000003</v>
      </c>
      <c r="K95" s="216">
        <v>6.89</v>
      </c>
      <c r="L95" s="216">
        <v>2.72</v>
      </c>
      <c r="M95" s="216">
        <v>0</v>
      </c>
      <c r="N95" s="216">
        <v>1.18</v>
      </c>
      <c r="O95" s="216">
        <v>1.98</v>
      </c>
      <c r="P95" s="216">
        <v>2.72</v>
      </c>
      <c r="Q95" s="216">
        <v>0.21</v>
      </c>
      <c r="R95" s="216">
        <v>0.46</v>
      </c>
      <c r="S95" s="216">
        <v>0.26</v>
      </c>
      <c r="T95" s="216">
        <v>0</v>
      </c>
      <c r="U95" s="216">
        <v>7.48</v>
      </c>
      <c r="V95" s="216">
        <v>0.21</v>
      </c>
      <c r="W95" s="216">
        <v>0.49</v>
      </c>
      <c r="X95" s="216">
        <v>1.47</v>
      </c>
      <c r="Y95" s="216">
        <v>0</v>
      </c>
      <c r="Z95" s="216">
        <v>1.39</v>
      </c>
      <c r="AA95" s="216">
        <v>0.82</v>
      </c>
      <c r="AB95" s="216">
        <v>0</v>
      </c>
      <c r="AC95" s="216">
        <v>-11.15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1.8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1.33</v>
      </c>
      <c r="E96" s="216">
        <v>0</v>
      </c>
      <c r="F96" s="216">
        <v>8.69</v>
      </c>
      <c r="G96" s="216">
        <v>0</v>
      </c>
      <c r="H96" s="216">
        <v>0</v>
      </c>
      <c r="I96" s="216">
        <v>20.87</v>
      </c>
      <c r="J96" s="216">
        <v>0.28000000000000003</v>
      </c>
      <c r="K96" s="216">
        <v>6.89</v>
      </c>
      <c r="L96" s="216">
        <v>2.72</v>
      </c>
      <c r="M96" s="216">
        <v>0</v>
      </c>
      <c r="N96" s="216">
        <v>1.18</v>
      </c>
      <c r="O96" s="216">
        <v>1.98</v>
      </c>
      <c r="P96" s="216">
        <v>2.72</v>
      </c>
      <c r="Q96" s="216">
        <v>0.21</v>
      </c>
      <c r="R96" s="216">
        <v>0.46</v>
      </c>
      <c r="S96" s="216">
        <v>0.26</v>
      </c>
      <c r="T96" s="216">
        <v>0</v>
      </c>
      <c r="U96" s="216">
        <v>7.48</v>
      </c>
      <c r="V96" s="216">
        <v>0.21</v>
      </c>
      <c r="W96" s="216">
        <v>0.45</v>
      </c>
      <c r="X96" s="216">
        <v>1.47</v>
      </c>
      <c r="Y96" s="216">
        <v>0</v>
      </c>
      <c r="Z96" s="216">
        <v>1.39</v>
      </c>
      <c r="AA96" s="216">
        <v>0.82</v>
      </c>
      <c r="AB96" s="216">
        <v>0</v>
      </c>
      <c r="AC96" s="216">
        <v>-11.15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1.8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1.33</v>
      </c>
      <c r="E97" s="216">
        <v>0</v>
      </c>
      <c r="F97" s="216">
        <v>8.69</v>
      </c>
      <c r="G97" s="216">
        <v>0</v>
      </c>
      <c r="H97" s="216">
        <v>0</v>
      </c>
      <c r="I97" s="216">
        <v>20.87</v>
      </c>
      <c r="J97" s="216">
        <v>0.28000000000000003</v>
      </c>
      <c r="K97" s="216">
        <v>6.89</v>
      </c>
      <c r="L97" s="216">
        <v>2.72</v>
      </c>
      <c r="M97" s="216">
        <v>0</v>
      </c>
      <c r="N97" s="216">
        <v>1.18</v>
      </c>
      <c r="O97" s="216">
        <v>1.98</v>
      </c>
      <c r="P97" s="216">
        <v>2.72</v>
      </c>
      <c r="Q97" s="216">
        <v>0.21</v>
      </c>
      <c r="R97" s="216">
        <v>0.46</v>
      </c>
      <c r="S97" s="216">
        <v>0.26</v>
      </c>
      <c r="T97" s="216">
        <v>0</v>
      </c>
      <c r="U97" s="216">
        <v>7.48</v>
      </c>
      <c r="V97" s="216">
        <v>0.21</v>
      </c>
      <c r="W97" s="216">
        <v>0.43</v>
      </c>
      <c r="X97" s="216">
        <v>1.47</v>
      </c>
      <c r="Y97" s="216">
        <v>0</v>
      </c>
      <c r="Z97" s="216">
        <v>1.39</v>
      </c>
      <c r="AA97" s="216">
        <v>0.82</v>
      </c>
      <c r="AB97" s="216">
        <v>0</v>
      </c>
      <c r="AC97" s="216">
        <v>-11.15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1.8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1.33</v>
      </c>
      <c r="E98" s="216">
        <v>0</v>
      </c>
      <c r="F98" s="216">
        <v>8.69</v>
      </c>
      <c r="G98" s="216">
        <v>0</v>
      </c>
      <c r="H98" s="216">
        <v>0</v>
      </c>
      <c r="I98" s="216">
        <v>20.87</v>
      </c>
      <c r="J98" s="216">
        <v>0.28000000000000003</v>
      </c>
      <c r="K98" s="216">
        <v>6.89</v>
      </c>
      <c r="L98" s="216">
        <v>2.72</v>
      </c>
      <c r="M98" s="216">
        <v>0</v>
      </c>
      <c r="N98" s="216">
        <v>1.18</v>
      </c>
      <c r="O98" s="216">
        <v>1.98</v>
      </c>
      <c r="P98" s="216">
        <v>2.72</v>
      </c>
      <c r="Q98" s="216">
        <v>0.21</v>
      </c>
      <c r="R98" s="216">
        <v>0.46</v>
      </c>
      <c r="S98" s="216">
        <v>0.26</v>
      </c>
      <c r="T98" s="216">
        <v>0</v>
      </c>
      <c r="U98" s="216">
        <v>7.48</v>
      </c>
      <c r="V98" s="216">
        <v>0.21</v>
      </c>
      <c r="W98" s="216">
        <v>0.43</v>
      </c>
      <c r="X98" s="216">
        <v>1.47</v>
      </c>
      <c r="Y98" s="216">
        <v>0</v>
      </c>
      <c r="Z98" s="216">
        <v>1.39</v>
      </c>
      <c r="AA98" s="216">
        <v>0.82</v>
      </c>
      <c r="AB98" s="216">
        <v>0</v>
      </c>
      <c r="AC98" s="216">
        <v>-11.15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1.8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2.3939999999999975E-2</v>
      </c>
      <c r="E99">
        <f t="shared" si="0"/>
        <v>0</v>
      </c>
      <c r="F99">
        <f t="shared" si="0"/>
        <v>0.17958000000000029</v>
      </c>
      <c r="G99">
        <f t="shared" si="0"/>
        <v>0</v>
      </c>
      <c r="H99">
        <f t="shared" si="0"/>
        <v>0</v>
      </c>
      <c r="I99">
        <f t="shared" si="0"/>
        <v>0.43413999999999991</v>
      </c>
      <c r="J99">
        <f t="shared" si="0"/>
        <v>8.4000000000000186E-3</v>
      </c>
      <c r="K99">
        <f t="shared" si="0"/>
        <v>0.80229000000000006</v>
      </c>
      <c r="L99">
        <f t="shared" si="0"/>
        <v>0.33852500000000019</v>
      </c>
      <c r="M99">
        <f t="shared" si="0"/>
        <v>0</v>
      </c>
      <c r="N99">
        <f t="shared" si="0"/>
        <v>2.8320000000000067E-2</v>
      </c>
      <c r="O99">
        <f t="shared" si="0"/>
        <v>4.7519999999999937E-2</v>
      </c>
      <c r="P99">
        <f t="shared" si="0"/>
        <v>6.5279999999999991E-2</v>
      </c>
      <c r="Q99">
        <f t="shared" si="0"/>
        <v>2.4107499999999938E-2</v>
      </c>
      <c r="R99">
        <f t="shared" si="0"/>
        <v>3.085999999999996E-2</v>
      </c>
      <c r="S99">
        <f t="shared" si="0"/>
        <v>2.6620000000000022E-2</v>
      </c>
      <c r="T99">
        <f t="shared" si="0"/>
        <v>0</v>
      </c>
      <c r="U99">
        <f t="shared" si="0"/>
        <v>0.1791450000000003</v>
      </c>
      <c r="V99">
        <f t="shared" si="0"/>
        <v>4.8925000000000106E-3</v>
      </c>
      <c r="W99">
        <f t="shared" si="0"/>
        <v>1.1030000000000012E-2</v>
      </c>
      <c r="X99">
        <f t="shared" si="0"/>
        <v>3.5319999999999976E-2</v>
      </c>
      <c r="Y99">
        <f t="shared" si="0"/>
        <v>0</v>
      </c>
      <c r="Z99">
        <f t="shared" si="0"/>
        <v>2.923750000000001E-2</v>
      </c>
      <c r="AA99">
        <f t="shared" si="0"/>
        <v>4.926499999999992E-2</v>
      </c>
      <c r="AB99">
        <f t="shared" si="0"/>
        <v>0</v>
      </c>
      <c r="AC99">
        <f t="shared" si="0"/>
        <v>-3.472500000000012E-3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-8.0400000000000246E-3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4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-0.19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-0.19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-0.19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-0.19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-0.19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-0.19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-0.19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-0.19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-0.19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-0.19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-0.19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-0.19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-0.19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-0.19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-0.19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-0.19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-0.19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-0.19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-0.19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-0.19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-0.19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-0.19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-0.19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-0.19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-0.19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-0.19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-0.19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-0.19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-0.19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-0.19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-0.19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-0.19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-0.19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-0.19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-0.19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-0.19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-0.19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-0.19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-0.19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-0.19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-0.19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-0.19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-0.19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-0.19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-0.19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-0.19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-0.19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-0.19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-0.19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-0.19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-0.19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-0.19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-0.19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-0.19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-0.19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-0.19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0.18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0.18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0.18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0.18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0.18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0.18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0.18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0.18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0.18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0.18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0.18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0.18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0.18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0.18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0.18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0.18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0.18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0.18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0.18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0.18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0.18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0.18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0.18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0.18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0.18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0.18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0.18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0.18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0.18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0.18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0.18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0.18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0.18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0.18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0.18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0.18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0.18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0.18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0.18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0.18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-8.6000000000000258E-4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4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0.82</v>
      </c>
      <c r="G3" s="216">
        <v>0</v>
      </c>
      <c r="H3" s="216">
        <v>0</v>
      </c>
      <c r="I3" s="216">
        <v>2.92</v>
      </c>
      <c r="J3" s="216">
        <v>0.12</v>
      </c>
      <c r="K3" s="216">
        <v>0.05</v>
      </c>
      <c r="L3" s="216">
        <v>0.17</v>
      </c>
      <c r="M3" s="216">
        <v>0.05</v>
      </c>
      <c r="N3" s="216">
        <v>0.05</v>
      </c>
      <c r="O3" s="216">
        <v>0.06</v>
      </c>
      <c r="P3" s="216">
        <v>0.09</v>
      </c>
      <c r="Q3" s="216">
        <v>0</v>
      </c>
      <c r="R3" s="216">
        <v>0.02</v>
      </c>
      <c r="S3" s="216">
        <v>0</v>
      </c>
      <c r="T3" s="216">
        <v>0.03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-0.75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0.82</v>
      </c>
      <c r="G4" s="216">
        <v>0</v>
      </c>
      <c r="H4" s="216">
        <v>0</v>
      </c>
      <c r="I4" s="216">
        <v>2.92</v>
      </c>
      <c r="J4" s="216">
        <v>0.12</v>
      </c>
      <c r="K4" s="216">
        <v>0.05</v>
      </c>
      <c r="L4" s="216">
        <v>0.17</v>
      </c>
      <c r="M4" s="216">
        <v>0.05</v>
      </c>
      <c r="N4" s="216">
        <v>0.05</v>
      </c>
      <c r="O4" s="216">
        <v>0.06</v>
      </c>
      <c r="P4" s="216">
        <v>0.09</v>
      </c>
      <c r="Q4" s="216">
        <v>0</v>
      </c>
      <c r="R4" s="216">
        <v>0.02</v>
      </c>
      <c r="S4" s="216">
        <v>0</v>
      </c>
      <c r="T4" s="216">
        <v>0.03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-0.75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0.82</v>
      </c>
      <c r="G5" s="216">
        <v>0</v>
      </c>
      <c r="H5" s="216">
        <v>0</v>
      </c>
      <c r="I5" s="216">
        <v>2.92</v>
      </c>
      <c r="J5" s="216">
        <v>0.12</v>
      </c>
      <c r="K5" s="216">
        <v>0.05</v>
      </c>
      <c r="L5" s="216">
        <v>0.17</v>
      </c>
      <c r="M5" s="216">
        <v>0.05</v>
      </c>
      <c r="N5" s="216">
        <v>0.05</v>
      </c>
      <c r="O5" s="216">
        <v>0.06</v>
      </c>
      <c r="P5" s="216">
        <v>0.09</v>
      </c>
      <c r="Q5" s="216">
        <v>0</v>
      </c>
      <c r="R5" s="216">
        <v>0.02</v>
      </c>
      <c r="S5" s="216">
        <v>0</v>
      </c>
      <c r="T5" s="216">
        <v>0.03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-0.75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0.82</v>
      </c>
      <c r="G6" s="216">
        <v>0</v>
      </c>
      <c r="H6" s="216">
        <v>0</v>
      </c>
      <c r="I6" s="216">
        <v>2.92</v>
      </c>
      <c r="J6" s="216">
        <v>0.12</v>
      </c>
      <c r="K6" s="216">
        <v>0.05</v>
      </c>
      <c r="L6" s="216">
        <v>0.17</v>
      </c>
      <c r="M6" s="216">
        <v>0.05</v>
      </c>
      <c r="N6" s="216">
        <v>0.05</v>
      </c>
      <c r="O6" s="216">
        <v>0.06</v>
      </c>
      <c r="P6" s="216">
        <v>0.09</v>
      </c>
      <c r="Q6" s="216">
        <v>0</v>
      </c>
      <c r="R6" s="216">
        <v>0.02</v>
      </c>
      <c r="S6" s="216">
        <v>0</v>
      </c>
      <c r="T6" s="216">
        <v>0.03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-0.75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0.82</v>
      </c>
      <c r="G7" s="216">
        <v>0</v>
      </c>
      <c r="H7" s="216">
        <v>0</v>
      </c>
      <c r="I7" s="216">
        <v>2.92</v>
      </c>
      <c r="J7" s="216">
        <v>0.12</v>
      </c>
      <c r="K7" s="216">
        <v>0</v>
      </c>
      <c r="L7" s="216">
        <v>0.17</v>
      </c>
      <c r="M7" s="216">
        <v>0.05</v>
      </c>
      <c r="N7" s="216">
        <v>0.05</v>
      </c>
      <c r="O7" s="216">
        <v>0.06</v>
      </c>
      <c r="P7" s="216">
        <v>0.09</v>
      </c>
      <c r="Q7" s="216">
        <v>0</v>
      </c>
      <c r="R7" s="216">
        <v>0.02</v>
      </c>
      <c r="S7" s="216">
        <v>0</v>
      </c>
      <c r="T7" s="216">
        <v>0.03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-0.75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0.82</v>
      </c>
      <c r="G8" s="216">
        <v>0</v>
      </c>
      <c r="H8" s="216">
        <v>0</v>
      </c>
      <c r="I8" s="216">
        <v>2.92</v>
      </c>
      <c r="J8" s="216">
        <v>0.12</v>
      </c>
      <c r="K8" s="216">
        <v>0</v>
      </c>
      <c r="L8" s="216">
        <v>0.17</v>
      </c>
      <c r="M8" s="216">
        <v>0.05</v>
      </c>
      <c r="N8" s="216">
        <v>0.05</v>
      </c>
      <c r="O8" s="216">
        <v>0.06</v>
      </c>
      <c r="P8" s="216">
        <v>0.09</v>
      </c>
      <c r="Q8" s="216">
        <v>0</v>
      </c>
      <c r="R8" s="216">
        <v>0.02</v>
      </c>
      <c r="S8" s="216">
        <v>0</v>
      </c>
      <c r="T8" s="216">
        <v>0.03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-0.75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0.82</v>
      </c>
      <c r="G9" s="216">
        <v>0</v>
      </c>
      <c r="H9" s="216">
        <v>0</v>
      </c>
      <c r="I9" s="216">
        <v>2.92</v>
      </c>
      <c r="J9" s="216">
        <v>0.12</v>
      </c>
      <c r="K9" s="216">
        <v>0</v>
      </c>
      <c r="L9" s="216">
        <v>0.17</v>
      </c>
      <c r="M9" s="216">
        <v>0.05</v>
      </c>
      <c r="N9" s="216">
        <v>0.05</v>
      </c>
      <c r="O9" s="216">
        <v>0.06</v>
      </c>
      <c r="P9" s="216">
        <v>0.09</v>
      </c>
      <c r="Q9" s="216">
        <v>0.03</v>
      </c>
      <c r="R9" s="216">
        <v>0.02</v>
      </c>
      <c r="S9" s="216">
        <v>0</v>
      </c>
      <c r="T9" s="216">
        <v>0.03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-0.75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0.82</v>
      </c>
      <c r="G10" s="216">
        <v>0</v>
      </c>
      <c r="H10" s="216">
        <v>0</v>
      </c>
      <c r="I10" s="216">
        <v>2.92</v>
      </c>
      <c r="J10" s="216">
        <v>0.12</v>
      </c>
      <c r="K10" s="216">
        <v>0</v>
      </c>
      <c r="L10" s="216">
        <v>0.17</v>
      </c>
      <c r="M10" s="216">
        <v>0.05</v>
      </c>
      <c r="N10" s="216">
        <v>0.05</v>
      </c>
      <c r="O10" s="216">
        <v>0.06</v>
      </c>
      <c r="P10" s="216">
        <v>0.09</v>
      </c>
      <c r="Q10" s="216">
        <v>0.04</v>
      </c>
      <c r="R10" s="216">
        <v>0.02</v>
      </c>
      <c r="S10" s="216">
        <v>0</v>
      </c>
      <c r="T10" s="216">
        <v>0.03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-0.75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0.82</v>
      </c>
      <c r="G11" s="216">
        <v>0</v>
      </c>
      <c r="H11" s="216">
        <v>0</v>
      </c>
      <c r="I11" s="216">
        <v>2.92</v>
      </c>
      <c r="J11" s="216">
        <v>0.12</v>
      </c>
      <c r="K11" s="216">
        <v>0</v>
      </c>
      <c r="L11" s="216">
        <v>0.17</v>
      </c>
      <c r="M11" s="216">
        <v>0.05</v>
      </c>
      <c r="N11" s="216">
        <v>0.05</v>
      </c>
      <c r="O11" s="216">
        <v>0.06</v>
      </c>
      <c r="P11" s="216">
        <v>0.09</v>
      </c>
      <c r="Q11" s="216">
        <v>0.04</v>
      </c>
      <c r="R11" s="216">
        <v>0.02</v>
      </c>
      <c r="S11" s="216">
        <v>0</v>
      </c>
      <c r="T11" s="216">
        <v>0.03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-0.75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0.82</v>
      </c>
      <c r="G12" s="216">
        <v>0</v>
      </c>
      <c r="H12" s="216">
        <v>0</v>
      </c>
      <c r="I12" s="216">
        <v>2.92</v>
      </c>
      <c r="J12" s="216">
        <v>0.12</v>
      </c>
      <c r="K12" s="216">
        <v>0</v>
      </c>
      <c r="L12" s="216">
        <v>0.17</v>
      </c>
      <c r="M12" s="216">
        <v>0.05</v>
      </c>
      <c r="N12" s="216">
        <v>0.05</v>
      </c>
      <c r="O12" s="216">
        <v>0.06</v>
      </c>
      <c r="P12" s="216">
        <v>0.09</v>
      </c>
      <c r="Q12" s="216">
        <v>0.04</v>
      </c>
      <c r="R12" s="216">
        <v>0.02</v>
      </c>
      <c r="S12" s="216">
        <v>0</v>
      </c>
      <c r="T12" s="216">
        <v>0.03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-0.75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0.82</v>
      </c>
      <c r="G13" s="216">
        <v>0</v>
      </c>
      <c r="H13" s="216">
        <v>0</v>
      </c>
      <c r="I13" s="216">
        <v>2.92</v>
      </c>
      <c r="J13" s="216">
        <v>0.12</v>
      </c>
      <c r="K13" s="216">
        <v>0</v>
      </c>
      <c r="L13" s="216">
        <v>0.17</v>
      </c>
      <c r="M13" s="216">
        <v>0.05</v>
      </c>
      <c r="N13" s="216">
        <v>0.05</v>
      </c>
      <c r="O13" s="216">
        <v>0.06</v>
      </c>
      <c r="P13" s="216">
        <v>0.09</v>
      </c>
      <c r="Q13" s="216">
        <v>0.04</v>
      </c>
      <c r="R13" s="216">
        <v>0.02</v>
      </c>
      <c r="S13" s="216">
        <v>0</v>
      </c>
      <c r="T13" s="216">
        <v>0.03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-0.75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0.82</v>
      </c>
      <c r="G14" s="216">
        <v>0</v>
      </c>
      <c r="H14" s="216">
        <v>0</v>
      </c>
      <c r="I14" s="216">
        <v>2.92</v>
      </c>
      <c r="J14" s="216">
        <v>0.12</v>
      </c>
      <c r="K14" s="216">
        <v>0</v>
      </c>
      <c r="L14" s="216">
        <v>0.17</v>
      </c>
      <c r="M14" s="216">
        <v>0.05</v>
      </c>
      <c r="N14" s="216">
        <v>0.05</v>
      </c>
      <c r="O14" s="216">
        <v>0.06</v>
      </c>
      <c r="P14" s="216">
        <v>0.09</v>
      </c>
      <c r="Q14" s="216">
        <v>0.04</v>
      </c>
      <c r="R14" s="216">
        <v>0.02</v>
      </c>
      <c r="S14" s="216">
        <v>0</v>
      </c>
      <c r="T14" s="216">
        <v>0.03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-0.75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0.82</v>
      </c>
      <c r="G15" s="216">
        <v>0</v>
      </c>
      <c r="H15" s="216">
        <v>0</v>
      </c>
      <c r="I15" s="216">
        <v>2.92</v>
      </c>
      <c r="J15" s="216">
        <v>0.12</v>
      </c>
      <c r="K15" s="216">
        <v>0</v>
      </c>
      <c r="L15" s="216">
        <v>0.17</v>
      </c>
      <c r="M15" s="216">
        <v>0.05</v>
      </c>
      <c r="N15" s="216">
        <v>0.05</v>
      </c>
      <c r="O15" s="216">
        <v>0.06</v>
      </c>
      <c r="P15" s="216">
        <v>0.09</v>
      </c>
      <c r="Q15" s="216">
        <v>0</v>
      </c>
      <c r="R15" s="216">
        <v>0.02</v>
      </c>
      <c r="S15" s="216">
        <v>0</v>
      </c>
      <c r="T15" s="216">
        <v>0.03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-0.75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0.82</v>
      </c>
      <c r="G16" s="216">
        <v>0</v>
      </c>
      <c r="H16" s="216">
        <v>0</v>
      </c>
      <c r="I16" s="216">
        <v>2.92</v>
      </c>
      <c r="J16" s="216">
        <v>0.12</v>
      </c>
      <c r="K16" s="216">
        <v>0</v>
      </c>
      <c r="L16" s="216">
        <v>0.17</v>
      </c>
      <c r="M16" s="216">
        <v>0.05</v>
      </c>
      <c r="N16" s="216">
        <v>0.05</v>
      </c>
      <c r="O16" s="216">
        <v>0.06</v>
      </c>
      <c r="P16" s="216">
        <v>0.09</v>
      </c>
      <c r="Q16" s="216">
        <v>0</v>
      </c>
      <c r="R16" s="216">
        <v>0.02</v>
      </c>
      <c r="S16" s="216">
        <v>0</v>
      </c>
      <c r="T16" s="216">
        <v>0.03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-0.75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0.82</v>
      </c>
      <c r="G17" s="216">
        <v>0</v>
      </c>
      <c r="H17" s="216">
        <v>0</v>
      </c>
      <c r="I17" s="216">
        <v>2.92</v>
      </c>
      <c r="J17" s="216">
        <v>0.12</v>
      </c>
      <c r="K17" s="216">
        <v>0</v>
      </c>
      <c r="L17" s="216">
        <v>0.17</v>
      </c>
      <c r="M17" s="216">
        <v>0.05</v>
      </c>
      <c r="N17" s="216">
        <v>0.05</v>
      </c>
      <c r="O17" s="216">
        <v>0.06</v>
      </c>
      <c r="P17" s="216">
        <v>0.09</v>
      </c>
      <c r="Q17" s="216">
        <v>0</v>
      </c>
      <c r="R17" s="216">
        <v>0.02</v>
      </c>
      <c r="S17" s="216">
        <v>0</v>
      </c>
      <c r="T17" s="216">
        <v>0.03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-0.75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0.82</v>
      </c>
      <c r="G18" s="216">
        <v>0</v>
      </c>
      <c r="H18" s="216">
        <v>0</v>
      </c>
      <c r="I18" s="216">
        <v>2.92</v>
      </c>
      <c r="J18" s="216">
        <v>0.12</v>
      </c>
      <c r="K18" s="216">
        <v>0</v>
      </c>
      <c r="L18" s="216">
        <v>0.17</v>
      </c>
      <c r="M18" s="216">
        <v>0.05</v>
      </c>
      <c r="N18" s="216">
        <v>0.05</v>
      </c>
      <c r="O18" s="216">
        <v>0.06</v>
      </c>
      <c r="P18" s="216">
        <v>0.09</v>
      </c>
      <c r="Q18" s="216">
        <v>0</v>
      </c>
      <c r="R18" s="216">
        <v>0.02</v>
      </c>
      <c r="S18" s="216">
        <v>0</v>
      </c>
      <c r="T18" s="216">
        <v>0.03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-0.75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0.82</v>
      </c>
      <c r="G19" s="216">
        <v>0</v>
      </c>
      <c r="H19" s="216">
        <v>0</v>
      </c>
      <c r="I19" s="216">
        <v>2.92</v>
      </c>
      <c r="J19" s="216">
        <v>0.12</v>
      </c>
      <c r="K19" s="216">
        <v>0</v>
      </c>
      <c r="L19" s="216">
        <v>0.17</v>
      </c>
      <c r="M19" s="216">
        <v>0.05</v>
      </c>
      <c r="N19" s="216">
        <v>0.05</v>
      </c>
      <c r="O19" s="216">
        <v>0.06</v>
      </c>
      <c r="P19" s="216">
        <v>0.09</v>
      </c>
      <c r="Q19" s="216">
        <v>0</v>
      </c>
      <c r="R19" s="216">
        <v>0.02</v>
      </c>
      <c r="S19" s="216">
        <v>0</v>
      </c>
      <c r="T19" s="216">
        <v>0.03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-0.75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0.82</v>
      </c>
      <c r="G20" s="216">
        <v>0</v>
      </c>
      <c r="H20" s="216">
        <v>0</v>
      </c>
      <c r="I20" s="216">
        <v>2.92</v>
      </c>
      <c r="J20" s="216">
        <v>0.12</v>
      </c>
      <c r="K20" s="216">
        <v>0</v>
      </c>
      <c r="L20" s="216">
        <v>0.17</v>
      </c>
      <c r="M20" s="216">
        <v>0.05</v>
      </c>
      <c r="N20" s="216">
        <v>0.05</v>
      </c>
      <c r="O20" s="216">
        <v>0.06</v>
      </c>
      <c r="P20" s="216">
        <v>0.09</v>
      </c>
      <c r="Q20" s="216">
        <v>0</v>
      </c>
      <c r="R20" s="216">
        <v>0.02</v>
      </c>
      <c r="S20" s="216">
        <v>0</v>
      </c>
      <c r="T20" s="216">
        <v>0.03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-0.75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0.82</v>
      </c>
      <c r="G21" s="216">
        <v>0</v>
      </c>
      <c r="H21" s="216">
        <v>0</v>
      </c>
      <c r="I21" s="216">
        <v>2.92</v>
      </c>
      <c r="J21" s="216">
        <v>0.12</v>
      </c>
      <c r="K21" s="216">
        <v>0</v>
      </c>
      <c r="L21" s="216">
        <v>0.17</v>
      </c>
      <c r="M21" s="216">
        <v>0.05</v>
      </c>
      <c r="N21" s="216">
        <v>0.05</v>
      </c>
      <c r="O21" s="216">
        <v>0.06</v>
      </c>
      <c r="P21" s="216">
        <v>0.09</v>
      </c>
      <c r="Q21" s="216">
        <v>0</v>
      </c>
      <c r="R21" s="216">
        <v>0.02</v>
      </c>
      <c r="S21" s="216">
        <v>0</v>
      </c>
      <c r="T21" s="216">
        <v>0.03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-0.75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0.82</v>
      </c>
      <c r="G22" s="216">
        <v>0</v>
      </c>
      <c r="H22" s="216">
        <v>0</v>
      </c>
      <c r="I22" s="216">
        <v>2.92</v>
      </c>
      <c r="J22" s="216">
        <v>0.12</v>
      </c>
      <c r="K22" s="216">
        <v>0</v>
      </c>
      <c r="L22" s="216">
        <v>0.17</v>
      </c>
      <c r="M22" s="216">
        <v>0.05</v>
      </c>
      <c r="N22" s="216">
        <v>0.05</v>
      </c>
      <c r="O22" s="216">
        <v>0.06</v>
      </c>
      <c r="P22" s="216">
        <v>0.09</v>
      </c>
      <c r="Q22" s="216">
        <v>0</v>
      </c>
      <c r="R22" s="216">
        <v>0.02</v>
      </c>
      <c r="S22" s="216">
        <v>0</v>
      </c>
      <c r="T22" s="216">
        <v>0.03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-0.75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0.82</v>
      </c>
      <c r="G23" s="216">
        <v>0</v>
      </c>
      <c r="H23" s="216">
        <v>0</v>
      </c>
      <c r="I23" s="216">
        <v>2.92</v>
      </c>
      <c r="J23" s="216">
        <v>0.12</v>
      </c>
      <c r="K23" s="216">
        <v>0</v>
      </c>
      <c r="L23" s="216">
        <v>0.17</v>
      </c>
      <c r="M23" s="216">
        <v>0.05</v>
      </c>
      <c r="N23" s="216">
        <v>0.05</v>
      </c>
      <c r="O23" s="216">
        <v>0.06</v>
      </c>
      <c r="P23" s="216">
        <v>0.09</v>
      </c>
      <c r="Q23" s="216">
        <v>0</v>
      </c>
      <c r="R23" s="216">
        <v>0.02</v>
      </c>
      <c r="S23" s="216">
        <v>0</v>
      </c>
      <c r="T23" s="216">
        <v>0.03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-0.75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0.82</v>
      </c>
      <c r="G24" s="216">
        <v>0</v>
      </c>
      <c r="H24" s="216">
        <v>0</v>
      </c>
      <c r="I24" s="216">
        <v>2.92</v>
      </c>
      <c r="J24" s="216">
        <v>0.12</v>
      </c>
      <c r="K24" s="216">
        <v>0</v>
      </c>
      <c r="L24" s="216">
        <v>0.17</v>
      </c>
      <c r="M24" s="216">
        <v>0.05</v>
      </c>
      <c r="N24" s="216">
        <v>0.05</v>
      </c>
      <c r="O24" s="216">
        <v>0.06</v>
      </c>
      <c r="P24" s="216">
        <v>0.09</v>
      </c>
      <c r="Q24" s="216">
        <v>0</v>
      </c>
      <c r="R24" s="216">
        <v>0.02</v>
      </c>
      <c r="S24" s="216">
        <v>0</v>
      </c>
      <c r="T24" s="216">
        <v>0.03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-0.75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0.82</v>
      </c>
      <c r="G25" s="216">
        <v>0</v>
      </c>
      <c r="H25" s="216">
        <v>0</v>
      </c>
      <c r="I25" s="216">
        <v>2.92</v>
      </c>
      <c r="J25" s="216">
        <v>0.12</v>
      </c>
      <c r="K25" s="216">
        <v>0</v>
      </c>
      <c r="L25" s="216">
        <v>0.17</v>
      </c>
      <c r="M25" s="216">
        <v>0.05</v>
      </c>
      <c r="N25" s="216">
        <v>0.05</v>
      </c>
      <c r="O25" s="216">
        <v>0.06</v>
      </c>
      <c r="P25" s="216">
        <v>0.09</v>
      </c>
      <c r="Q25" s="216">
        <v>0</v>
      </c>
      <c r="R25" s="216">
        <v>0.02</v>
      </c>
      <c r="S25" s="216">
        <v>0</v>
      </c>
      <c r="T25" s="216">
        <v>0.03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-0.75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0.82</v>
      </c>
      <c r="G26" s="216">
        <v>0</v>
      </c>
      <c r="H26" s="216">
        <v>0</v>
      </c>
      <c r="I26" s="216">
        <v>2.92</v>
      </c>
      <c r="J26" s="216">
        <v>0.12</v>
      </c>
      <c r="K26" s="216">
        <v>0</v>
      </c>
      <c r="L26" s="216">
        <v>0.17</v>
      </c>
      <c r="M26" s="216">
        <v>0.05</v>
      </c>
      <c r="N26" s="216">
        <v>0.05</v>
      </c>
      <c r="O26" s="216">
        <v>0.06</v>
      </c>
      <c r="P26" s="216">
        <v>0.09</v>
      </c>
      <c r="Q26" s="216">
        <v>0</v>
      </c>
      <c r="R26" s="216">
        <v>0.02</v>
      </c>
      <c r="S26" s="216">
        <v>0</v>
      </c>
      <c r="T26" s="216">
        <v>0.03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-0.75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0.28999999999999998</v>
      </c>
      <c r="E27" s="216">
        <v>0</v>
      </c>
      <c r="F27" s="216">
        <v>1.84</v>
      </c>
      <c r="G27" s="216">
        <v>0</v>
      </c>
      <c r="H27" s="216">
        <v>0</v>
      </c>
      <c r="I27" s="216">
        <v>4.1900000000000004</v>
      </c>
      <c r="J27" s="216">
        <v>0.06</v>
      </c>
      <c r="K27" s="216">
        <v>0</v>
      </c>
      <c r="L27" s="216">
        <v>0.17</v>
      </c>
      <c r="M27" s="216">
        <v>0.05</v>
      </c>
      <c r="N27" s="216">
        <v>0.05</v>
      </c>
      <c r="O27" s="216">
        <v>0.06</v>
      </c>
      <c r="P27" s="216">
        <v>0.09</v>
      </c>
      <c r="Q27" s="216">
        <v>0</v>
      </c>
      <c r="R27" s="216">
        <v>0.02</v>
      </c>
      <c r="S27" s="216">
        <v>0</v>
      </c>
      <c r="T27" s="216">
        <v>0.03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-0.75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0.28999999999999998</v>
      </c>
      <c r="E28" s="216">
        <v>0</v>
      </c>
      <c r="F28" s="216">
        <v>1.84</v>
      </c>
      <c r="G28" s="216">
        <v>0</v>
      </c>
      <c r="H28" s="216">
        <v>0</v>
      </c>
      <c r="I28" s="216">
        <v>4.1900000000000004</v>
      </c>
      <c r="J28" s="216">
        <v>0.06</v>
      </c>
      <c r="K28" s="216">
        <v>0</v>
      </c>
      <c r="L28" s="216">
        <v>0.17</v>
      </c>
      <c r="M28" s="216">
        <v>0.05</v>
      </c>
      <c r="N28" s="216">
        <v>0.05</v>
      </c>
      <c r="O28" s="216">
        <v>0.06</v>
      </c>
      <c r="P28" s="216">
        <v>0.09</v>
      </c>
      <c r="Q28" s="216">
        <v>0</v>
      </c>
      <c r="R28" s="216">
        <v>0.02</v>
      </c>
      <c r="S28" s="216">
        <v>0</v>
      </c>
      <c r="T28" s="216">
        <v>0.03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-0.75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0.28999999999999998</v>
      </c>
      <c r="E29" s="216">
        <v>0</v>
      </c>
      <c r="F29" s="216">
        <v>1.84</v>
      </c>
      <c r="G29" s="216">
        <v>0</v>
      </c>
      <c r="H29" s="216">
        <v>0</v>
      </c>
      <c r="I29" s="216">
        <v>4.1900000000000004</v>
      </c>
      <c r="J29" s="216">
        <v>0.06</v>
      </c>
      <c r="K29" s="216">
        <v>0</v>
      </c>
      <c r="L29" s="216">
        <v>0.17</v>
      </c>
      <c r="M29" s="216">
        <v>0.05</v>
      </c>
      <c r="N29" s="216">
        <v>0.05</v>
      </c>
      <c r="O29" s="216">
        <v>0.06</v>
      </c>
      <c r="P29" s="216">
        <v>0.09</v>
      </c>
      <c r="Q29" s="216">
        <v>0</v>
      </c>
      <c r="R29" s="216">
        <v>0.02</v>
      </c>
      <c r="S29" s="216">
        <v>0</v>
      </c>
      <c r="T29" s="216">
        <v>0.03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-0.75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0.28999999999999998</v>
      </c>
      <c r="E30" s="216">
        <v>0</v>
      </c>
      <c r="F30" s="216">
        <v>1.84</v>
      </c>
      <c r="G30" s="216">
        <v>0</v>
      </c>
      <c r="H30" s="216">
        <v>0</v>
      </c>
      <c r="I30" s="216">
        <v>4.1900000000000004</v>
      </c>
      <c r="J30" s="216">
        <v>0.06</v>
      </c>
      <c r="K30" s="216">
        <v>0</v>
      </c>
      <c r="L30" s="216">
        <v>0.17</v>
      </c>
      <c r="M30" s="216">
        <v>0.05</v>
      </c>
      <c r="N30" s="216">
        <v>0.05</v>
      </c>
      <c r="O30" s="216">
        <v>0.06</v>
      </c>
      <c r="P30" s="216">
        <v>0.09</v>
      </c>
      <c r="Q30" s="216">
        <v>0</v>
      </c>
      <c r="R30" s="216">
        <v>0.02</v>
      </c>
      <c r="S30" s="216">
        <v>0</v>
      </c>
      <c r="T30" s="216">
        <v>0.03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-0.75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0.28999999999999998</v>
      </c>
      <c r="E31" s="216">
        <v>0</v>
      </c>
      <c r="F31" s="216">
        <v>1.84</v>
      </c>
      <c r="G31" s="216">
        <v>0</v>
      </c>
      <c r="H31" s="216">
        <v>0</v>
      </c>
      <c r="I31" s="216">
        <v>4.1900000000000004</v>
      </c>
      <c r="J31" s="216">
        <v>0.06</v>
      </c>
      <c r="K31" s="216">
        <v>0.05</v>
      </c>
      <c r="L31" s="216">
        <v>0.17</v>
      </c>
      <c r="M31" s="216">
        <v>0.05</v>
      </c>
      <c r="N31" s="216">
        <v>0.05</v>
      </c>
      <c r="O31" s="216">
        <v>0.06</v>
      </c>
      <c r="P31" s="216">
        <v>0.09</v>
      </c>
      <c r="Q31" s="216">
        <v>0</v>
      </c>
      <c r="R31" s="216">
        <v>0.02</v>
      </c>
      <c r="S31" s="216">
        <v>0</v>
      </c>
      <c r="T31" s="216">
        <v>0.03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0.68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-0.75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0.28999999999999998</v>
      </c>
      <c r="E32" s="216">
        <v>0</v>
      </c>
      <c r="F32" s="216">
        <v>1.84</v>
      </c>
      <c r="G32" s="216">
        <v>0</v>
      </c>
      <c r="H32" s="216">
        <v>0</v>
      </c>
      <c r="I32" s="216">
        <v>4.1900000000000004</v>
      </c>
      <c r="J32" s="216">
        <v>0.06</v>
      </c>
      <c r="K32" s="216">
        <v>0</v>
      </c>
      <c r="L32" s="216">
        <v>0.17</v>
      </c>
      <c r="M32" s="216">
        <v>0.05</v>
      </c>
      <c r="N32" s="216">
        <v>0.05</v>
      </c>
      <c r="O32" s="216">
        <v>0.06</v>
      </c>
      <c r="P32" s="216">
        <v>0.09</v>
      </c>
      <c r="Q32" s="216">
        <v>0</v>
      </c>
      <c r="R32" s="216">
        <v>0.02</v>
      </c>
      <c r="S32" s="216">
        <v>0</v>
      </c>
      <c r="T32" s="216">
        <v>0.03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-0.75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0.28999999999999998</v>
      </c>
      <c r="E33" s="216">
        <v>0</v>
      </c>
      <c r="F33" s="216">
        <v>1.84</v>
      </c>
      <c r="G33" s="216">
        <v>0</v>
      </c>
      <c r="H33" s="216">
        <v>0</v>
      </c>
      <c r="I33" s="216">
        <v>4.1900000000000004</v>
      </c>
      <c r="J33" s="216">
        <v>0.06</v>
      </c>
      <c r="K33" s="216">
        <v>0.05</v>
      </c>
      <c r="L33" s="216">
        <v>0.17</v>
      </c>
      <c r="M33" s="216">
        <v>0.05</v>
      </c>
      <c r="N33" s="216">
        <v>0.05</v>
      </c>
      <c r="O33" s="216">
        <v>0.06</v>
      </c>
      <c r="P33" s="216">
        <v>0.09</v>
      </c>
      <c r="Q33" s="216">
        <v>0</v>
      </c>
      <c r="R33" s="216">
        <v>0.02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-0.75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0.28999999999999998</v>
      </c>
      <c r="E34" s="216">
        <v>0</v>
      </c>
      <c r="F34" s="216">
        <v>1.84</v>
      </c>
      <c r="G34" s="216">
        <v>0</v>
      </c>
      <c r="H34" s="216">
        <v>0</v>
      </c>
      <c r="I34" s="216">
        <v>4.1900000000000004</v>
      </c>
      <c r="J34" s="216">
        <v>0.06</v>
      </c>
      <c r="K34" s="216">
        <v>0.05</v>
      </c>
      <c r="L34" s="216">
        <v>0.17</v>
      </c>
      <c r="M34" s="216">
        <v>0.05</v>
      </c>
      <c r="N34" s="216">
        <v>0.05</v>
      </c>
      <c r="O34" s="216">
        <v>0.06</v>
      </c>
      <c r="P34" s="216">
        <v>0.09</v>
      </c>
      <c r="Q34" s="216">
        <v>0</v>
      </c>
      <c r="R34" s="216">
        <v>0.02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-0.75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0.28999999999999998</v>
      </c>
      <c r="E35" s="216">
        <v>0</v>
      </c>
      <c r="F35" s="216">
        <v>1.84</v>
      </c>
      <c r="G35" s="216">
        <v>0</v>
      </c>
      <c r="H35" s="216">
        <v>0</v>
      </c>
      <c r="I35" s="216">
        <v>4.1900000000000004</v>
      </c>
      <c r="J35" s="216">
        <v>0.06</v>
      </c>
      <c r="K35" s="216">
        <v>0.05</v>
      </c>
      <c r="L35" s="216">
        <v>0.16</v>
      </c>
      <c r="M35" s="216">
        <v>0.05</v>
      </c>
      <c r="N35" s="216">
        <v>0.05</v>
      </c>
      <c r="O35" s="216">
        <v>0.06</v>
      </c>
      <c r="P35" s="216">
        <v>0.09</v>
      </c>
      <c r="Q35" s="216">
        <v>0</v>
      </c>
      <c r="R35" s="216">
        <v>0.02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-0.75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0.28999999999999998</v>
      </c>
      <c r="E36" s="216">
        <v>0</v>
      </c>
      <c r="F36" s="216">
        <v>1.84</v>
      </c>
      <c r="G36" s="216">
        <v>0</v>
      </c>
      <c r="H36" s="216">
        <v>0</v>
      </c>
      <c r="I36" s="216">
        <v>4.1900000000000004</v>
      </c>
      <c r="J36" s="216">
        <v>0.06</v>
      </c>
      <c r="K36" s="216">
        <v>0.05</v>
      </c>
      <c r="L36" s="216">
        <v>0.17</v>
      </c>
      <c r="M36" s="216">
        <v>0.05</v>
      </c>
      <c r="N36" s="216">
        <v>0.05</v>
      </c>
      <c r="O36" s="216">
        <v>0.06</v>
      </c>
      <c r="P36" s="216">
        <v>0.09</v>
      </c>
      <c r="Q36" s="216">
        <v>0</v>
      </c>
      <c r="R36" s="216">
        <v>0.02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-0.75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0.28999999999999998</v>
      </c>
      <c r="E37" s="216">
        <v>0</v>
      </c>
      <c r="F37" s="216">
        <v>1.84</v>
      </c>
      <c r="G37" s="216">
        <v>0</v>
      </c>
      <c r="H37" s="216">
        <v>0</v>
      </c>
      <c r="I37" s="216">
        <v>4.1900000000000004</v>
      </c>
      <c r="J37" s="216">
        <v>0.06</v>
      </c>
      <c r="K37" s="216">
        <v>0.05</v>
      </c>
      <c r="L37" s="216">
        <v>0.17</v>
      </c>
      <c r="M37" s="216">
        <v>0.05</v>
      </c>
      <c r="N37" s="216">
        <v>0.05</v>
      </c>
      <c r="O37" s="216">
        <v>0.06</v>
      </c>
      <c r="P37" s="216">
        <v>0.09</v>
      </c>
      <c r="Q37" s="216">
        <v>0</v>
      </c>
      <c r="R37" s="216">
        <v>0.02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-0.75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0.28999999999999998</v>
      </c>
      <c r="E38" s="216">
        <v>0</v>
      </c>
      <c r="F38" s="216">
        <v>1.84</v>
      </c>
      <c r="G38" s="216">
        <v>0</v>
      </c>
      <c r="H38" s="216">
        <v>0</v>
      </c>
      <c r="I38" s="216">
        <v>4.1900000000000004</v>
      </c>
      <c r="J38" s="216">
        <v>0.06</v>
      </c>
      <c r="K38" s="216">
        <v>0</v>
      </c>
      <c r="L38" s="216">
        <v>0.17</v>
      </c>
      <c r="M38" s="216">
        <v>0.05</v>
      </c>
      <c r="N38" s="216">
        <v>0.05</v>
      </c>
      <c r="O38" s="216">
        <v>0.06</v>
      </c>
      <c r="P38" s="216">
        <v>0.09</v>
      </c>
      <c r="Q38" s="216">
        <v>0</v>
      </c>
      <c r="R38" s="216">
        <v>0.02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-0.75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0.28999999999999998</v>
      </c>
      <c r="E39" s="216">
        <v>0</v>
      </c>
      <c r="F39" s="216">
        <v>1.84</v>
      </c>
      <c r="G39" s="216">
        <v>0</v>
      </c>
      <c r="H39" s="216">
        <v>0</v>
      </c>
      <c r="I39" s="216">
        <v>4.1900000000000004</v>
      </c>
      <c r="J39" s="216">
        <v>0.06</v>
      </c>
      <c r="K39" s="216">
        <v>0</v>
      </c>
      <c r="L39" s="216">
        <v>0.17</v>
      </c>
      <c r="M39" s="216">
        <v>0.05</v>
      </c>
      <c r="N39" s="216">
        <v>0.05</v>
      </c>
      <c r="O39" s="216">
        <v>0.06</v>
      </c>
      <c r="P39" s="216">
        <v>0.09</v>
      </c>
      <c r="Q39" s="216">
        <v>0</v>
      </c>
      <c r="R39" s="216">
        <v>0.02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-0.75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0.28999999999999998</v>
      </c>
      <c r="E40" s="216">
        <v>0</v>
      </c>
      <c r="F40" s="216">
        <v>1.84</v>
      </c>
      <c r="G40" s="216">
        <v>0</v>
      </c>
      <c r="H40" s="216">
        <v>0</v>
      </c>
      <c r="I40" s="216">
        <v>4.1900000000000004</v>
      </c>
      <c r="J40" s="216">
        <v>0.06</v>
      </c>
      <c r="K40" s="216">
        <v>0</v>
      </c>
      <c r="L40" s="216">
        <v>0.17</v>
      </c>
      <c r="M40" s="216">
        <v>0.05</v>
      </c>
      <c r="N40" s="216">
        <v>0.05</v>
      </c>
      <c r="O40" s="216">
        <v>0.06</v>
      </c>
      <c r="P40" s="216">
        <v>0.09</v>
      </c>
      <c r="Q40" s="216">
        <v>0</v>
      </c>
      <c r="R40" s="216">
        <v>0.02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-0.75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0.28999999999999998</v>
      </c>
      <c r="E41" s="216">
        <v>0</v>
      </c>
      <c r="F41" s="216">
        <v>1.84</v>
      </c>
      <c r="G41" s="216">
        <v>0</v>
      </c>
      <c r="H41" s="216">
        <v>0</v>
      </c>
      <c r="I41" s="216">
        <v>4.1900000000000004</v>
      </c>
      <c r="J41" s="216">
        <v>0.06</v>
      </c>
      <c r="K41" s="216">
        <v>0</v>
      </c>
      <c r="L41" s="216">
        <v>0.17</v>
      </c>
      <c r="M41" s="216">
        <v>0.05</v>
      </c>
      <c r="N41" s="216">
        <v>0.05</v>
      </c>
      <c r="O41" s="216">
        <v>0.06</v>
      </c>
      <c r="P41" s="216">
        <v>0.09</v>
      </c>
      <c r="Q41" s="216">
        <v>0</v>
      </c>
      <c r="R41" s="216">
        <v>0.02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-0.75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0.28999999999999998</v>
      </c>
      <c r="E42" s="216">
        <v>0</v>
      </c>
      <c r="F42" s="216">
        <v>1.84</v>
      </c>
      <c r="G42" s="216">
        <v>0</v>
      </c>
      <c r="H42" s="216">
        <v>0</v>
      </c>
      <c r="I42" s="216">
        <v>4.1900000000000004</v>
      </c>
      <c r="J42" s="216">
        <v>0.06</v>
      </c>
      <c r="K42" s="216">
        <v>0</v>
      </c>
      <c r="L42" s="216">
        <v>0.17</v>
      </c>
      <c r="M42" s="216">
        <v>0.05</v>
      </c>
      <c r="N42" s="216">
        <v>0.05</v>
      </c>
      <c r="O42" s="216">
        <v>0.06</v>
      </c>
      <c r="P42" s="216">
        <v>0.09</v>
      </c>
      <c r="Q42" s="216">
        <v>0</v>
      </c>
      <c r="R42" s="216">
        <v>0.02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-0.75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0.28999999999999998</v>
      </c>
      <c r="E43" s="216">
        <v>0</v>
      </c>
      <c r="F43" s="216">
        <v>1.84</v>
      </c>
      <c r="G43" s="216">
        <v>0</v>
      </c>
      <c r="H43" s="216">
        <v>0</v>
      </c>
      <c r="I43" s="216">
        <v>4.1900000000000004</v>
      </c>
      <c r="J43" s="216">
        <v>0.06</v>
      </c>
      <c r="K43" s="216">
        <v>0</v>
      </c>
      <c r="L43" s="216">
        <v>0.17</v>
      </c>
      <c r="M43" s="216">
        <v>0.05</v>
      </c>
      <c r="N43" s="216">
        <v>0.05</v>
      </c>
      <c r="O43" s="216">
        <v>0.06</v>
      </c>
      <c r="P43" s="216">
        <v>0.09</v>
      </c>
      <c r="Q43" s="216">
        <v>0</v>
      </c>
      <c r="R43" s="216">
        <v>0.02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-0.75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0.28999999999999998</v>
      </c>
      <c r="E44" s="216">
        <v>0</v>
      </c>
      <c r="F44" s="216">
        <v>1.84</v>
      </c>
      <c r="G44" s="216">
        <v>0</v>
      </c>
      <c r="H44" s="216">
        <v>0</v>
      </c>
      <c r="I44" s="216">
        <v>4.1900000000000004</v>
      </c>
      <c r="J44" s="216">
        <v>0.06</v>
      </c>
      <c r="K44" s="216">
        <v>0</v>
      </c>
      <c r="L44" s="216">
        <v>0.17</v>
      </c>
      <c r="M44" s="216">
        <v>0.05</v>
      </c>
      <c r="N44" s="216">
        <v>0.05</v>
      </c>
      <c r="O44" s="216">
        <v>0.06</v>
      </c>
      <c r="P44" s="216">
        <v>0.09</v>
      </c>
      <c r="Q44" s="216">
        <v>0</v>
      </c>
      <c r="R44" s="216">
        <v>0.02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-0.75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0.28999999999999998</v>
      </c>
      <c r="E45" s="216">
        <v>0</v>
      </c>
      <c r="F45" s="216">
        <v>1.84</v>
      </c>
      <c r="G45" s="216">
        <v>0</v>
      </c>
      <c r="H45" s="216">
        <v>0</v>
      </c>
      <c r="I45" s="216">
        <v>4.1900000000000004</v>
      </c>
      <c r="J45" s="216">
        <v>0.06</v>
      </c>
      <c r="K45" s="216">
        <v>0</v>
      </c>
      <c r="L45" s="216">
        <v>0.17</v>
      </c>
      <c r="M45" s="216">
        <v>0.05</v>
      </c>
      <c r="N45" s="216">
        <v>0.05</v>
      </c>
      <c r="O45" s="216">
        <v>0.06</v>
      </c>
      <c r="P45" s="216">
        <v>0.09</v>
      </c>
      <c r="Q45" s="216">
        <v>0</v>
      </c>
      <c r="R45" s="216">
        <v>0.02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-0.05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-0.75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0.28999999999999998</v>
      </c>
      <c r="E46" s="216">
        <v>0</v>
      </c>
      <c r="F46" s="216">
        <v>1.84</v>
      </c>
      <c r="G46" s="216">
        <v>0</v>
      </c>
      <c r="H46" s="216">
        <v>0</v>
      </c>
      <c r="I46" s="216">
        <v>4.1900000000000004</v>
      </c>
      <c r="J46" s="216">
        <v>0.06</v>
      </c>
      <c r="K46" s="216">
        <v>0</v>
      </c>
      <c r="L46" s="216">
        <v>0.17</v>
      </c>
      <c r="M46" s="216">
        <v>0.05</v>
      </c>
      <c r="N46" s="216">
        <v>0.05</v>
      </c>
      <c r="O46" s="216">
        <v>0.06</v>
      </c>
      <c r="P46" s="216">
        <v>0.09</v>
      </c>
      <c r="Q46" s="216">
        <v>0</v>
      </c>
      <c r="R46" s="216">
        <v>0.02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-0.09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-0.75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0.28999999999999998</v>
      </c>
      <c r="E47" s="216">
        <v>0</v>
      </c>
      <c r="F47" s="216">
        <v>1.84</v>
      </c>
      <c r="G47" s="216">
        <v>0</v>
      </c>
      <c r="H47" s="216">
        <v>0</v>
      </c>
      <c r="I47" s="216">
        <v>4.1900000000000004</v>
      </c>
      <c r="J47" s="216">
        <v>0.06</v>
      </c>
      <c r="K47" s="216">
        <v>0.05</v>
      </c>
      <c r="L47" s="216">
        <v>0.17</v>
      </c>
      <c r="M47" s="216">
        <v>0.05</v>
      </c>
      <c r="N47" s="216">
        <v>0.05</v>
      </c>
      <c r="O47" s="216">
        <v>0.06</v>
      </c>
      <c r="P47" s="216">
        <v>0.09</v>
      </c>
      <c r="Q47" s="216">
        <v>0</v>
      </c>
      <c r="R47" s="216">
        <v>0.02</v>
      </c>
      <c r="S47" s="216">
        <v>0</v>
      </c>
      <c r="T47" s="216">
        <v>0.03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-0.75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0.28999999999999998</v>
      </c>
      <c r="E48" s="216">
        <v>0</v>
      </c>
      <c r="F48" s="216">
        <v>1.84</v>
      </c>
      <c r="G48" s="216">
        <v>0</v>
      </c>
      <c r="H48" s="216">
        <v>0</v>
      </c>
      <c r="I48" s="216">
        <v>4.1900000000000004</v>
      </c>
      <c r="J48" s="216">
        <v>0.06</v>
      </c>
      <c r="K48" s="216">
        <v>0.05</v>
      </c>
      <c r="L48" s="216">
        <v>0.17</v>
      </c>
      <c r="M48" s="216">
        <v>0.05</v>
      </c>
      <c r="N48" s="216">
        <v>0.05</v>
      </c>
      <c r="O48" s="216">
        <v>0.06</v>
      </c>
      <c r="P48" s="216">
        <v>0.09</v>
      </c>
      <c r="Q48" s="216">
        <v>0</v>
      </c>
      <c r="R48" s="216">
        <v>0.02</v>
      </c>
      <c r="S48" s="216">
        <v>0</v>
      </c>
      <c r="T48" s="216">
        <v>0.03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-0.75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0.28999999999999998</v>
      </c>
      <c r="E49" s="216">
        <v>0</v>
      </c>
      <c r="F49" s="216">
        <v>1.84</v>
      </c>
      <c r="G49" s="216">
        <v>0</v>
      </c>
      <c r="H49" s="216">
        <v>0</v>
      </c>
      <c r="I49" s="216">
        <v>4.1900000000000004</v>
      </c>
      <c r="J49" s="216">
        <v>0.06</v>
      </c>
      <c r="K49" s="216">
        <v>0</v>
      </c>
      <c r="L49" s="216">
        <v>0.17</v>
      </c>
      <c r="M49" s="216">
        <v>0.05</v>
      </c>
      <c r="N49" s="216">
        <v>0.05</v>
      </c>
      <c r="O49" s="216">
        <v>0.06</v>
      </c>
      <c r="P49" s="216">
        <v>0.09</v>
      </c>
      <c r="Q49" s="216">
        <v>0</v>
      </c>
      <c r="R49" s="216">
        <v>0.02</v>
      </c>
      <c r="S49" s="216">
        <v>0</v>
      </c>
      <c r="T49" s="216">
        <v>0.03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-0.75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0.28999999999999998</v>
      </c>
      <c r="E50" s="216">
        <v>0</v>
      </c>
      <c r="F50" s="216">
        <v>1.84</v>
      </c>
      <c r="G50" s="216">
        <v>0</v>
      </c>
      <c r="H50" s="216">
        <v>0</v>
      </c>
      <c r="I50" s="216">
        <v>4.1900000000000004</v>
      </c>
      <c r="J50" s="216">
        <v>0.06</v>
      </c>
      <c r="K50" s="216">
        <v>0</v>
      </c>
      <c r="L50" s="216">
        <v>0.17</v>
      </c>
      <c r="M50" s="216">
        <v>0.05</v>
      </c>
      <c r="N50" s="216">
        <v>0.05</v>
      </c>
      <c r="O50" s="216">
        <v>0.06</v>
      </c>
      <c r="P50" s="216">
        <v>0.09</v>
      </c>
      <c r="Q50" s="216">
        <v>0</v>
      </c>
      <c r="R50" s="216">
        <v>0.02</v>
      </c>
      <c r="S50" s="216">
        <v>0</v>
      </c>
      <c r="T50" s="216">
        <v>0.03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-0.75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0.28999999999999998</v>
      </c>
      <c r="E51" s="216">
        <v>0</v>
      </c>
      <c r="F51" s="216">
        <v>1.84</v>
      </c>
      <c r="G51" s="216">
        <v>0</v>
      </c>
      <c r="H51" s="216">
        <v>0</v>
      </c>
      <c r="I51" s="216">
        <v>4.1900000000000004</v>
      </c>
      <c r="J51" s="216">
        <v>0.06</v>
      </c>
      <c r="K51" s="216">
        <v>0</v>
      </c>
      <c r="L51" s="216">
        <v>0.16</v>
      </c>
      <c r="M51" s="216">
        <v>0.05</v>
      </c>
      <c r="N51" s="216">
        <v>0.05</v>
      </c>
      <c r="O51" s="216">
        <v>0.06</v>
      </c>
      <c r="P51" s="216">
        <v>0.09</v>
      </c>
      <c r="Q51" s="216">
        <v>0</v>
      </c>
      <c r="R51" s="216">
        <v>0.02</v>
      </c>
      <c r="S51" s="216">
        <v>0</v>
      </c>
      <c r="T51" s="216">
        <v>0.03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-0.75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0.28999999999999998</v>
      </c>
      <c r="E52" s="216">
        <v>0</v>
      </c>
      <c r="F52" s="216">
        <v>1.84</v>
      </c>
      <c r="G52" s="216">
        <v>0</v>
      </c>
      <c r="H52" s="216">
        <v>0</v>
      </c>
      <c r="I52" s="216">
        <v>4.1900000000000004</v>
      </c>
      <c r="J52" s="216">
        <v>0.06</v>
      </c>
      <c r="K52" s="216">
        <v>0</v>
      </c>
      <c r="L52" s="216">
        <v>0.16</v>
      </c>
      <c r="M52" s="216">
        <v>0.05</v>
      </c>
      <c r="N52" s="216">
        <v>0.05</v>
      </c>
      <c r="O52" s="216">
        <v>0.06</v>
      </c>
      <c r="P52" s="216">
        <v>0.09</v>
      </c>
      <c r="Q52" s="216">
        <v>0</v>
      </c>
      <c r="R52" s="216">
        <v>0.02</v>
      </c>
      <c r="S52" s="216">
        <v>0</v>
      </c>
      <c r="T52" s="216">
        <v>0.03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0.6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-0.75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0.28999999999999998</v>
      </c>
      <c r="E53" s="216">
        <v>0</v>
      </c>
      <c r="F53" s="216">
        <v>1.84</v>
      </c>
      <c r="G53" s="216">
        <v>0</v>
      </c>
      <c r="H53" s="216">
        <v>0</v>
      </c>
      <c r="I53" s="216">
        <v>4.1900000000000004</v>
      </c>
      <c r="J53" s="216">
        <v>0.06</v>
      </c>
      <c r="K53" s="216">
        <v>0</v>
      </c>
      <c r="L53" s="216">
        <v>0.16</v>
      </c>
      <c r="M53" s="216">
        <v>0.05</v>
      </c>
      <c r="N53" s="216">
        <v>0.05</v>
      </c>
      <c r="O53" s="216">
        <v>0.06</v>
      </c>
      <c r="P53" s="216">
        <v>0.09</v>
      </c>
      <c r="Q53" s="216">
        <v>0</v>
      </c>
      <c r="R53" s="216">
        <v>0.02</v>
      </c>
      <c r="S53" s="216">
        <v>0</v>
      </c>
      <c r="T53" s="216">
        <v>0.03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0.6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-0.75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0.28999999999999998</v>
      </c>
      <c r="E54" s="216">
        <v>0</v>
      </c>
      <c r="F54" s="216">
        <v>1.84</v>
      </c>
      <c r="G54" s="216">
        <v>0</v>
      </c>
      <c r="H54" s="216">
        <v>0</v>
      </c>
      <c r="I54" s="216">
        <v>4.1900000000000004</v>
      </c>
      <c r="J54" s="216">
        <v>0.06</v>
      </c>
      <c r="K54" s="216">
        <v>0</v>
      </c>
      <c r="L54" s="216">
        <v>0.16</v>
      </c>
      <c r="M54" s="216">
        <v>0.05</v>
      </c>
      <c r="N54" s="216">
        <v>0.05</v>
      </c>
      <c r="O54" s="216">
        <v>0.06</v>
      </c>
      <c r="P54" s="216">
        <v>0.09</v>
      </c>
      <c r="Q54" s="216">
        <v>0</v>
      </c>
      <c r="R54" s="216">
        <v>0.02</v>
      </c>
      <c r="S54" s="216">
        <v>0</v>
      </c>
      <c r="T54" s="216">
        <v>0.03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0.6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-0.75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0.28999999999999998</v>
      </c>
      <c r="E55" s="216">
        <v>0</v>
      </c>
      <c r="F55" s="216">
        <v>1.84</v>
      </c>
      <c r="G55" s="216">
        <v>0</v>
      </c>
      <c r="H55" s="216">
        <v>0</v>
      </c>
      <c r="I55" s="216">
        <v>4.1900000000000004</v>
      </c>
      <c r="J55" s="216">
        <v>0.06</v>
      </c>
      <c r="K55" s="216">
        <v>0</v>
      </c>
      <c r="L55" s="216">
        <v>0.17</v>
      </c>
      <c r="M55" s="216">
        <v>0.05</v>
      </c>
      <c r="N55" s="216">
        <v>0.05</v>
      </c>
      <c r="O55" s="216">
        <v>0.06</v>
      </c>
      <c r="P55" s="216">
        <v>0.09</v>
      </c>
      <c r="Q55" s="216">
        <v>0</v>
      </c>
      <c r="R55" s="216">
        <v>0.02</v>
      </c>
      <c r="S55" s="216">
        <v>0</v>
      </c>
      <c r="T55" s="216">
        <v>0.03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-0.75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0.28999999999999998</v>
      </c>
      <c r="E56" s="216">
        <v>0</v>
      </c>
      <c r="F56" s="216">
        <v>1.84</v>
      </c>
      <c r="G56" s="216">
        <v>0</v>
      </c>
      <c r="H56" s="216">
        <v>0</v>
      </c>
      <c r="I56" s="216">
        <v>4.1900000000000004</v>
      </c>
      <c r="J56" s="216">
        <v>0.06</v>
      </c>
      <c r="K56" s="216">
        <v>0</v>
      </c>
      <c r="L56" s="216">
        <v>0.17</v>
      </c>
      <c r="M56" s="216">
        <v>0.05</v>
      </c>
      <c r="N56" s="216">
        <v>0.05</v>
      </c>
      <c r="O56" s="216">
        <v>0.06</v>
      </c>
      <c r="P56" s="216">
        <v>0.09</v>
      </c>
      <c r="Q56" s="216">
        <v>0</v>
      </c>
      <c r="R56" s="216">
        <v>0.02</v>
      </c>
      <c r="S56" s="216">
        <v>0</v>
      </c>
      <c r="T56" s="216">
        <v>0.03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-0.75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0.28999999999999998</v>
      </c>
      <c r="E57" s="216">
        <v>0</v>
      </c>
      <c r="F57" s="216">
        <v>1.84</v>
      </c>
      <c r="G57" s="216">
        <v>0</v>
      </c>
      <c r="H57" s="216">
        <v>0</v>
      </c>
      <c r="I57" s="216">
        <v>4.1900000000000004</v>
      </c>
      <c r="J57" s="216">
        <v>0.06</v>
      </c>
      <c r="K57" s="216">
        <v>0</v>
      </c>
      <c r="L57" s="216">
        <v>0.17</v>
      </c>
      <c r="M57" s="216">
        <v>0.05</v>
      </c>
      <c r="N57" s="216">
        <v>0.05</v>
      </c>
      <c r="O57" s="216">
        <v>0.06</v>
      </c>
      <c r="P57" s="216">
        <v>0.09</v>
      </c>
      <c r="Q57" s="216">
        <v>0</v>
      </c>
      <c r="R57" s="216">
        <v>0.02</v>
      </c>
      <c r="S57" s="216">
        <v>0</v>
      </c>
      <c r="T57" s="216">
        <v>0.03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-0.75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0.28999999999999998</v>
      </c>
      <c r="E58" s="216">
        <v>0</v>
      </c>
      <c r="F58" s="216">
        <v>1.84</v>
      </c>
      <c r="G58" s="216">
        <v>0</v>
      </c>
      <c r="H58" s="216">
        <v>0</v>
      </c>
      <c r="I58" s="216">
        <v>4.1900000000000004</v>
      </c>
      <c r="J58" s="216">
        <v>0.06</v>
      </c>
      <c r="K58" s="216">
        <v>0</v>
      </c>
      <c r="L58" s="216">
        <v>0.17</v>
      </c>
      <c r="M58" s="216">
        <v>0.05</v>
      </c>
      <c r="N58" s="216">
        <v>0.05</v>
      </c>
      <c r="O58" s="216">
        <v>0.06</v>
      </c>
      <c r="P58" s="216">
        <v>0.09</v>
      </c>
      <c r="Q58" s="216">
        <v>0</v>
      </c>
      <c r="R58" s="216">
        <v>0.02</v>
      </c>
      <c r="S58" s="216">
        <v>0</v>
      </c>
      <c r="T58" s="216">
        <v>0.03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-0.75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0.28999999999999998</v>
      </c>
      <c r="E59" s="216">
        <v>0</v>
      </c>
      <c r="F59" s="216">
        <v>1.84</v>
      </c>
      <c r="G59" s="216">
        <v>0</v>
      </c>
      <c r="H59" s="216">
        <v>0</v>
      </c>
      <c r="I59" s="216">
        <v>4.1900000000000004</v>
      </c>
      <c r="J59" s="216">
        <v>0.06</v>
      </c>
      <c r="K59" s="216">
        <v>0.02</v>
      </c>
      <c r="L59" s="216">
        <v>0.17</v>
      </c>
      <c r="M59" s="216">
        <v>0.05</v>
      </c>
      <c r="N59" s="216">
        <v>0.05</v>
      </c>
      <c r="O59" s="216">
        <v>0.06</v>
      </c>
      <c r="P59" s="216">
        <v>0.09</v>
      </c>
      <c r="Q59" s="216">
        <v>0</v>
      </c>
      <c r="R59" s="216">
        <v>7.0000000000000007E-2</v>
      </c>
      <c r="S59" s="216">
        <v>0</v>
      </c>
      <c r="T59" s="216">
        <v>0.03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0.73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0.28999999999999998</v>
      </c>
      <c r="E60" s="216">
        <v>0</v>
      </c>
      <c r="F60" s="216">
        <v>1.84</v>
      </c>
      <c r="G60" s="216">
        <v>0</v>
      </c>
      <c r="H60" s="216">
        <v>0</v>
      </c>
      <c r="I60" s="216">
        <v>4.1900000000000004</v>
      </c>
      <c r="J60" s="216">
        <v>0.06</v>
      </c>
      <c r="K60" s="216">
        <v>0.02</v>
      </c>
      <c r="L60" s="216">
        <v>0.17</v>
      </c>
      <c r="M60" s="216">
        <v>0.05</v>
      </c>
      <c r="N60" s="216">
        <v>0.05</v>
      </c>
      <c r="O60" s="216">
        <v>0.06</v>
      </c>
      <c r="P60" s="216">
        <v>0.09</v>
      </c>
      <c r="Q60" s="216">
        <v>0</v>
      </c>
      <c r="R60" s="216">
        <v>0.02</v>
      </c>
      <c r="S60" s="216">
        <v>0</v>
      </c>
      <c r="T60" s="216">
        <v>0.03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0.73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0.28999999999999998</v>
      </c>
      <c r="E61" s="216">
        <v>0</v>
      </c>
      <c r="F61" s="216">
        <v>1.84</v>
      </c>
      <c r="G61" s="216">
        <v>0</v>
      </c>
      <c r="H61" s="216">
        <v>0</v>
      </c>
      <c r="I61" s="216">
        <v>4.1900000000000004</v>
      </c>
      <c r="J61" s="216">
        <v>0.06</v>
      </c>
      <c r="K61" s="216">
        <v>0</v>
      </c>
      <c r="L61" s="216">
        <v>0.17</v>
      </c>
      <c r="M61" s="216">
        <v>0.05</v>
      </c>
      <c r="N61" s="216">
        <v>0.05</v>
      </c>
      <c r="O61" s="216">
        <v>0.06</v>
      </c>
      <c r="P61" s="216">
        <v>0.09</v>
      </c>
      <c r="Q61" s="216">
        <v>0</v>
      </c>
      <c r="R61" s="216">
        <v>0.02</v>
      </c>
      <c r="S61" s="216">
        <v>0</v>
      </c>
      <c r="T61" s="216">
        <v>0.03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0.73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0.28999999999999998</v>
      </c>
      <c r="E62" s="216">
        <v>0</v>
      </c>
      <c r="F62" s="216">
        <v>1.84</v>
      </c>
      <c r="G62" s="216">
        <v>0</v>
      </c>
      <c r="H62" s="216">
        <v>0</v>
      </c>
      <c r="I62" s="216">
        <v>4.1900000000000004</v>
      </c>
      <c r="J62" s="216">
        <v>0.06</v>
      </c>
      <c r="K62" s="216">
        <v>0</v>
      </c>
      <c r="L62" s="216">
        <v>0.17</v>
      </c>
      <c r="M62" s="216">
        <v>0.05</v>
      </c>
      <c r="N62" s="216">
        <v>0.05</v>
      </c>
      <c r="O62" s="216">
        <v>0.06</v>
      </c>
      <c r="P62" s="216">
        <v>0.09</v>
      </c>
      <c r="Q62" s="216">
        <v>0</v>
      </c>
      <c r="R62" s="216">
        <v>0.02</v>
      </c>
      <c r="S62" s="216">
        <v>0</v>
      </c>
      <c r="T62" s="216">
        <v>0.03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0.73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0.28999999999999998</v>
      </c>
      <c r="E63" s="216">
        <v>0</v>
      </c>
      <c r="F63" s="216">
        <v>1.84</v>
      </c>
      <c r="G63" s="216">
        <v>0</v>
      </c>
      <c r="H63" s="216">
        <v>0</v>
      </c>
      <c r="I63" s="216">
        <v>4.1900000000000004</v>
      </c>
      <c r="J63" s="216">
        <v>0.06</v>
      </c>
      <c r="K63" s="216">
        <v>0</v>
      </c>
      <c r="L63" s="216">
        <v>0.17</v>
      </c>
      <c r="M63" s="216">
        <v>0.05</v>
      </c>
      <c r="N63" s="216">
        <v>0.05</v>
      </c>
      <c r="O63" s="216">
        <v>0.06</v>
      </c>
      <c r="P63" s="216">
        <v>0.09</v>
      </c>
      <c r="Q63" s="216">
        <v>0</v>
      </c>
      <c r="R63" s="216">
        <v>0.02</v>
      </c>
      <c r="S63" s="216">
        <v>0</v>
      </c>
      <c r="T63" s="216">
        <v>0.03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0.73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0.28999999999999998</v>
      </c>
      <c r="E64" s="216">
        <v>0</v>
      </c>
      <c r="F64" s="216">
        <v>1.84</v>
      </c>
      <c r="G64" s="216">
        <v>0</v>
      </c>
      <c r="H64" s="216">
        <v>0</v>
      </c>
      <c r="I64" s="216">
        <v>4.1900000000000004</v>
      </c>
      <c r="J64" s="216">
        <v>0.06</v>
      </c>
      <c r="K64" s="216">
        <v>0</v>
      </c>
      <c r="L64" s="216">
        <v>0.17</v>
      </c>
      <c r="M64" s="216">
        <v>0.05</v>
      </c>
      <c r="N64" s="216">
        <v>0.05</v>
      </c>
      <c r="O64" s="216">
        <v>0.06</v>
      </c>
      <c r="P64" s="216">
        <v>0.09</v>
      </c>
      <c r="Q64" s="216">
        <v>0</v>
      </c>
      <c r="R64" s="216">
        <v>0.02</v>
      </c>
      <c r="S64" s="216">
        <v>0</v>
      </c>
      <c r="T64" s="216">
        <v>0.03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0.73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0.28999999999999998</v>
      </c>
      <c r="E65" s="216">
        <v>0</v>
      </c>
      <c r="F65" s="216">
        <v>1.84</v>
      </c>
      <c r="G65" s="216">
        <v>0</v>
      </c>
      <c r="H65" s="216">
        <v>0</v>
      </c>
      <c r="I65" s="216">
        <v>4.1900000000000004</v>
      </c>
      <c r="J65" s="216">
        <v>0.06</v>
      </c>
      <c r="K65" s="216">
        <v>0.05</v>
      </c>
      <c r="L65" s="216">
        <v>0.17</v>
      </c>
      <c r="M65" s="216">
        <v>0.05</v>
      </c>
      <c r="N65" s="216">
        <v>0.05</v>
      </c>
      <c r="O65" s="216">
        <v>0.06</v>
      </c>
      <c r="P65" s="216">
        <v>0.09</v>
      </c>
      <c r="Q65" s="216">
        <v>0</v>
      </c>
      <c r="R65" s="216">
        <v>0.02</v>
      </c>
      <c r="S65" s="216">
        <v>0</v>
      </c>
      <c r="T65" s="216">
        <v>0.03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0.73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0.28999999999999998</v>
      </c>
      <c r="E66" s="216">
        <v>0</v>
      </c>
      <c r="F66" s="216">
        <v>1.84</v>
      </c>
      <c r="G66" s="216">
        <v>0</v>
      </c>
      <c r="H66" s="216">
        <v>0</v>
      </c>
      <c r="I66" s="216">
        <v>4.1900000000000004</v>
      </c>
      <c r="J66" s="216">
        <v>0.06</v>
      </c>
      <c r="K66" s="216">
        <v>0.05</v>
      </c>
      <c r="L66" s="216">
        <v>0.17</v>
      </c>
      <c r="M66" s="216">
        <v>0.05</v>
      </c>
      <c r="N66" s="216">
        <v>0.05</v>
      </c>
      <c r="O66" s="216">
        <v>0.06</v>
      </c>
      <c r="P66" s="216">
        <v>0.09</v>
      </c>
      <c r="Q66" s="216">
        <v>0</v>
      </c>
      <c r="R66" s="216">
        <v>0.02</v>
      </c>
      <c r="S66" s="216">
        <v>0</v>
      </c>
      <c r="T66" s="216">
        <v>0.03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0.73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0.28999999999999998</v>
      </c>
      <c r="E67" s="216">
        <v>0</v>
      </c>
      <c r="F67" s="216">
        <v>1.84</v>
      </c>
      <c r="G67" s="216">
        <v>0</v>
      </c>
      <c r="H67" s="216">
        <v>0</v>
      </c>
      <c r="I67" s="216">
        <v>4.38</v>
      </c>
      <c r="J67" s="216">
        <v>0.06</v>
      </c>
      <c r="K67" s="216">
        <v>0.05</v>
      </c>
      <c r="L67" s="216">
        <v>0.17</v>
      </c>
      <c r="M67" s="216">
        <v>0.05</v>
      </c>
      <c r="N67" s="216">
        <v>0.05</v>
      </c>
      <c r="O67" s="216">
        <v>0.06</v>
      </c>
      <c r="P67" s="216">
        <v>0.09</v>
      </c>
      <c r="Q67" s="216">
        <v>0</v>
      </c>
      <c r="R67" s="216">
        <v>0.02</v>
      </c>
      <c r="S67" s="216">
        <v>0</v>
      </c>
      <c r="T67" s="216">
        <v>0.03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0.73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0.28999999999999998</v>
      </c>
      <c r="E68" s="216">
        <v>0</v>
      </c>
      <c r="F68" s="216">
        <v>1.84</v>
      </c>
      <c r="G68" s="216">
        <v>0</v>
      </c>
      <c r="H68" s="216">
        <v>0</v>
      </c>
      <c r="I68" s="216">
        <v>4.38</v>
      </c>
      <c r="J68" s="216">
        <v>0.06</v>
      </c>
      <c r="K68" s="216">
        <v>0.05</v>
      </c>
      <c r="L68" s="216">
        <v>0.17</v>
      </c>
      <c r="M68" s="216">
        <v>0.05</v>
      </c>
      <c r="N68" s="216">
        <v>0.05</v>
      </c>
      <c r="O68" s="216">
        <v>0.06</v>
      </c>
      <c r="P68" s="216">
        <v>0.09</v>
      </c>
      <c r="Q68" s="216">
        <v>0</v>
      </c>
      <c r="R68" s="216">
        <v>0.02</v>
      </c>
      <c r="S68" s="216">
        <v>0</v>
      </c>
      <c r="T68" s="216">
        <v>0.03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0.73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0.28999999999999998</v>
      </c>
      <c r="E69" s="216">
        <v>0</v>
      </c>
      <c r="F69" s="216">
        <v>1.84</v>
      </c>
      <c r="G69" s="216">
        <v>0</v>
      </c>
      <c r="H69" s="216">
        <v>0</v>
      </c>
      <c r="I69" s="216">
        <v>4.38</v>
      </c>
      <c r="J69" s="216">
        <v>0.06</v>
      </c>
      <c r="K69" s="216">
        <v>0.05</v>
      </c>
      <c r="L69" s="216">
        <v>0.17</v>
      </c>
      <c r="M69" s="216">
        <v>0.05</v>
      </c>
      <c r="N69" s="216">
        <v>0.05</v>
      </c>
      <c r="O69" s="216">
        <v>0.06</v>
      </c>
      <c r="P69" s="216">
        <v>0.09</v>
      </c>
      <c r="Q69" s="216">
        <v>0</v>
      </c>
      <c r="R69" s="216">
        <v>0.02</v>
      </c>
      <c r="S69" s="216">
        <v>0</v>
      </c>
      <c r="T69" s="216">
        <v>0.03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0.73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0.28999999999999998</v>
      </c>
      <c r="E70" s="216">
        <v>0</v>
      </c>
      <c r="F70" s="216">
        <v>1.84</v>
      </c>
      <c r="G70" s="216">
        <v>0</v>
      </c>
      <c r="H70" s="216">
        <v>0</v>
      </c>
      <c r="I70" s="216">
        <v>4.38</v>
      </c>
      <c r="J70" s="216">
        <v>0.06</v>
      </c>
      <c r="K70" s="216">
        <v>0.05</v>
      </c>
      <c r="L70" s="216">
        <v>0.17</v>
      </c>
      <c r="M70" s="216">
        <v>0.05</v>
      </c>
      <c r="N70" s="216">
        <v>0.05</v>
      </c>
      <c r="O70" s="216">
        <v>0.06</v>
      </c>
      <c r="P70" s="216">
        <v>0.09</v>
      </c>
      <c r="Q70" s="216">
        <v>0</v>
      </c>
      <c r="R70" s="216">
        <v>0.02</v>
      </c>
      <c r="S70" s="216">
        <v>0</v>
      </c>
      <c r="T70" s="216">
        <v>0.03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0.73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0.28999999999999998</v>
      </c>
      <c r="E71" s="216">
        <v>0</v>
      </c>
      <c r="F71" s="216">
        <v>1.84</v>
      </c>
      <c r="G71" s="216">
        <v>0</v>
      </c>
      <c r="H71" s="216">
        <v>0</v>
      </c>
      <c r="I71" s="216">
        <v>4.38</v>
      </c>
      <c r="J71" s="216">
        <v>0.06</v>
      </c>
      <c r="K71" s="216">
        <v>0.05</v>
      </c>
      <c r="L71" s="216">
        <v>0.17</v>
      </c>
      <c r="M71" s="216">
        <v>0.05</v>
      </c>
      <c r="N71" s="216">
        <v>0.05</v>
      </c>
      <c r="O71" s="216">
        <v>0.06</v>
      </c>
      <c r="P71" s="216">
        <v>0.09</v>
      </c>
      <c r="Q71" s="216">
        <v>0</v>
      </c>
      <c r="R71" s="216">
        <v>0.02</v>
      </c>
      <c r="S71" s="216">
        <v>0</v>
      </c>
      <c r="T71" s="216">
        <v>0.03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0.1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0.73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0.28999999999999998</v>
      </c>
      <c r="E72" s="216">
        <v>0</v>
      </c>
      <c r="F72" s="216">
        <v>1.84</v>
      </c>
      <c r="G72" s="216">
        <v>0</v>
      </c>
      <c r="H72" s="216">
        <v>0</v>
      </c>
      <c r="I72" s="216">
        <v>4.38</v>
      </c>
      <c r="J72" s="216">
        <v>0.06</v>
      </c>
      <c r="K72" s="216">
        <v>0.05</v>
      </c>
      <c r="L72" s="216">
        <v>0.17</v>
      </c>
      <c r="M72" s="216">
        <v>0.05</v>
      </c>
      <c r="N72" s="216">
        <v>0.05</v>
      </c>
      <c r="O72" s="216">
        <v>0.06</v>
      </c>
      <c r="P72" s="216">
        <v>0.09</v>
      </c>
      <c r="Q72" s="216">
        <v>0</v>
      </c>
      <c r="R72" s="216">
        <v>0.02</v>
      </c>
      <c r="S72" s="216">
        <v>0</v>
      </c>
      <c r="T72" s="216">
        <v>0.03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0.73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0.28999999999999998</v>
      </c>
      <c r="E73" s="216">
        <v>0</v>
      </c>
      <c r="F73" s="216">
        <v>1.84</v>
      </c>
      <c r="G73" s="216">
        <v>0</v>
      </c>
      <c r="H73" s="216">
        <v>0</v>
      </c>
      <c r="I73" s="216">
        <v>4.38</v>
      </c>
      <c r="J73" s="216">
        <v>0.06</v>
      </c>
      <c r="K73" s="216">
        <v>0.05</v>
      </c>
      <c r="L73" s="216">
        <v>0.17</v>
      </c>
      <c r="M73" s="216">
        <v>0.05</v>
      </c>
      <c r="N73" s="216">
        <v>0.05</v>
      </c>
      <c r="O73" s="216">
        <v>0.06</v>
      </c>
      <c r="P73" s="216">
        <v>0.09</v>
      </c>
      <c r="Q73" s="216">
        <v>0</v>
      </c>
      <c r="R73" s="216">
        <v>0.02</v>
      </c>
      <c r="S73" s="216">
        <v>0</v>
      </c>
      <c r="T73" s="216">
        <v>0.03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0.73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0.28999999999999998</v>
      </c>
      <c r="E74" s="216">
        <v>0</v>
      </c>
      <c r="F74" s="216">
        <v>1.84</v>
      </c>
      <c r="G74" s="216">
        <v>0</v>
      </c>
      <c r="H74" s="216">
        <v>0</v>
      </c>
      <c r="I74" s="216">
        <v>4.38</v>
      </c>
      <c r="J74" s="216">
        <v>0.06</v>
      </c>
      <c r="K74" s="216">
        <v>0</v>
      </c>
      <c r="L74" s="216">
        <v>0.17</v>
      </c>
      <c r="M74" s="216">
        <v>0.05</v>
      </c>
      <c r="N74" s="216">
        <v>0.05</v>
      </c>
      <c r="O74" s="216">
        <v>0.06</v>
      </c>
      <c r="P74" s="216">
        <v>0.09</v>
      </c>
      <c r="Q74" s="216">
        <v>0.04</v>
      </c>
      <c r="R74" s="216">
        <v>0.02</v>
      </c>
      <c r="S74" s="216">
        <v>0</v>
      </c>
      <c r="T74" s="216">
        <v>0.03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0.73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0.28999999999999998</v>
      </c>
      <c r="E75" s="216">
        <v>0</v>
      </c>
      <c r="F75" s="216">
        <v>1.84</v>
      </c>
      <c r="G75" s="216">
        <v>0</v>
      </c>
      <c r="H75" s="216">
        <v>0</v>
      </c>
      <c r="I75" s="216">
        <v>4.38</v>
      </c>
      <c r="J75" s="216">
        <v>0.06</v>
      </c>
      <c r="K75" s="216">
        <v>0</v>
      </c>
      <c r="L75" s="216">
        <v>0.17</v>
      </c>
      <c r="M75" s="216">
        <v>0.05</v>
      </c>
      <c r="N75" s="216">
        <v>0.05</v>
      </c>
      <c r="O75" s="216">
        <v>0.06</v>
      </c>
      <c r="P75" s="216">
        <v>0.09</v>
      </c>
      <c r="Q75" s="216">
        <v>0</v>
      </c>
      <c r="R75" s="216">
        <v>0</v>
      </c>
      <c r="S75" s="216">
        <v>0</v>
      </c>
      <c r="T75" s="216">
        <v>0.03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0.73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0.28999999999999998</v>
      </c>
      <c r="E76" s="216">
        <v>0</v>
      </c>
      <c r="F76" s="216">
        <v>1.84</v>
      </c>
      <c r="G76" s="216">
        <v>0</v>
      </c>
      <c r="H76" s="216">
        <v>0</v>
      </c>
      <c r="I76" s="216">
        <v>4.38</v>
      </c>
      <c r="J76" s="216">
        <v>0.06</v>
      </c>
      <c r="K76" s="216">
        <v>0</v>
      </c>
      <c r="L76" s="216">
        <v>0.17</v>
      </c>
      <c r="M76" s="216">
        <v>0.05</v>
      </c>
      <c r="N76" s="216">
        <v>0.05</v>
      </c>
      <c r="O76" s="216">
        <v>0.06</v>
      </c>
      <c r="P76" s="216">
        <v>0.09</v>
      </c>
      <c r="Q76" s="216">
        <v>0</v>
      </c>
      <c r="R76" s="216">
        <v>0</v>
      </c>
      <c r="S76" s="216">
        <v>0</v>
      </c>
      <c r="T76" s="216">
        <v>0.03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0.73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0.28999999999999998</v>
      </c>
      <c r="E77" s="216">
        <v>0</v>
      </c>
      <c r="F77" s="216">
        <v>1.84</v>
      </c>
      <c r="G77" s="216">
        <v>0</v>
      </c>
      <c r="H77" s="216">
        <v>0</v>
      </c>
      <c r="I77" s="216">
        <v>4.38</v>
      </c>
      <c r="J77" s="216">
        <v>0.06</v>
      </c>
      <c r="K77" s="216">
        <v>0</v>
      </c>
      <c r="L77" s="216">
        <v>0.17</v>
      </c>
      <c r="M77" s="216">
        <v>0.05</v>
      </c>
      <c r="N77" s="216">
        <v>0.05</v>
      </c>
      <c r="O77" s="216">
        <v>0.06</v>
      </c>
      <c r="P77" s="216">
        <v>0.09</v>
      </c>
      <c r="Q77" s="216">
        <v>0</v>
      </c>
      <c r="R77" s="216">
        <v>0</v>
      </c>
      <c r="S77" s="216">
        <v>0</v>
      </c>
      <c r="T77" s="216">
        <v>0.03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0.73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0.28999999999999998</v>
      </c>
      <c r="E78" s="216">
        <v>0</v>
      </c>
      <c r="F78" s="216">
        <v>1.84</v>
      </c>
      <c r="G78" s="216">
        <v>0</v>
      </c>
      <c r="H78" s="216">
        <v>0</v>
      </c>
      <c r="I78" s="216">
        <v>4.38</v>
      </c>
      <c r="J78" s="216">
        <v>0.06</v>
      </c>
      <c r="K78" s="216">
        <v>0</v>
      </c>
      <c r="L78" s="216">
        <v>0.17</v>
      </c>
      <c r="M78" s="216">
        <v>0.05</v>
      </c>
      <c r="N78" s="216">
        <v>0.05</v>
      </c>
      <c r="O78" s="216">
        <v>0.06</v>
      </c>
      <c r="P78" s="216">
        <v>0.09</v>
      </c>
      <c r="Q78" s="216">
        <v>0</v>
      </c>
      <c r="R78" s="216">
        <v>0</v>
      </c>
      <c r="S78" s="216">
        <v>0</v>
      </c>
      <c r="T78" s="216">
        <v>0.03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0.73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0.28999999999999998</v>
      </c>
      <c r="E79" s="216">
        <v>0</v>
      </c>
      <c r="F79" s="216">
        <v>1.84</v>
      </c>
      <c r="G79" s="216">
        <v>0</v>
      </c>
      <c r="H79" s="216">
        <v>0</v>
      </c>
      <c r="I79" s="216">
        <v>4.38</v>
      </c>
      <c r="J79" s="216">
        <v>0.06</v>
      </c>
      <c r="K79" s="216">
        <v>0</v>
      </c>
      <c r="L79" s="216">
        <v>0.17</v>
      </c>
      <c r="M79" s="216">
        <v>0.05</v>
      </c>
      <c r="N79" s="216">
        <v>0.05</v>
      </c>
      <c r="O79" s="216">
        <v>0.06</v>
      </c>
      <c r="P79" s="216">
        <v>0.09</v>
      </c>
      <c r="Q79" s="216">
        <v>0</v>
      </c>
      <c r="R79" s="216">
        <v>0</v>
      </c>
      <c r="S79" s="216">
        <v>0</v>
      </c>
      <c r="T79" s="216">
        <v>0.03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0.73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0.28999999999999998</v>
      </c>
      <c r="E80" s="216">
        <v>0</v>
      </c>
      <c r="F80" s="216">
        <v>1.84</v>
      </c>
      <c r="G80" s="216">
        <v>0</v>
      </c>
      <c r="H80" s="216">
        <v>0</v>
      </c>
      <c r="I80" s="216">
        <v>4.38</v>
      </c>
      <c r="J80" s="216">
        <v>0.06</v>
      </c>
      <c r="K80" s="216">
        <v>0</v>
      </c>
      <c r="L80" s="216">
        <v>0.17</v>
      </c>
      <c r="M80" s="216">
        <v>0.05</v>
      </c>
      <c r="N80" s="216">
        <v>0.05</v>
      </c>
      <c r="O80" s="216">
        <v>0.06</v>
      </c>
      <c r="P80" s="216">
        <v>0.09</v>
      </c>
      <c r="Q80" s="216">
        <v>0</v>
      </c>
      <c r="R80" s="216">
        <v>0</v>
      </c>
      <c r="S80" s="216">
        <v>0</v>
      </c>
      <c r="T80" s="216">
        <v>0.03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0.73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0.28999999999999998</v>
      </c>
      <c r="E81" s="216">
        <v>0</v>
      </c>
      <c r="F81" s="216">
        <v>1.84</v>
      </c>
      <c r="G81" s="216">
        <v>0</v>
      </c>
      <c r="H81" s="216">
        <v>0</v>
      </c>
      <c r="I81" s="216">
        <v>4.38</v>
      </c>
      <c r="J81" s="216">
        <v>0.06</v>
      </c>
      <c r="K81" s="216">
        <v>0</v>
      </c>
      <c r="L81" s="216">
        <v>0.17</v>
      </c>
      <c r="M81" s="216">
        <v>0.05</v>
      </c>
      <c r="N81" s="216">
        <v>0.05</v>
      </c>
      <c r="O81" s="216">
        <v>0.06</v>
      </c>
      <c r="P81" s="216">
        <v>0.09</v>
      </c>
      <c r="Q81" s="216">
        <v>0</v>
      </c>
      <c r="R81" s="216">
        <v>0</v>
      </c>
      <c r="S81" s="216">
        <v>0</v>
      </c>
      <c r="T81" s="216">
        <v>0.03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0.73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0.28999999999999998</v>
      </c>
      <c r="E82" s="216">
        <v>0</v>
      </c>
      <c r="F82" s="216">
        <v>1.84</v>
      </c>
      <c r="G82" s="216">
        <v>0</v>
      </c>
      <c r="H82" s="216">
        <v>0</v>
      </c>
      <c r="I82" s="216">
        <v>4.38</v>
      </c>
      <c r="J82" s="216">
        <v>0.06</v>
      </c>
      <c r="K82" s="216">
        <v>0</v>
      </c>
      <c r="L82" s="216">
        <v>0.17</v>
      </c>
      <c r="M82" s="216">
        <v>0.05</v>
      </c>
      <c r="N82" s="216">
        <v>0.05</v>
      </c>
      <c r="O82" s="216">
        <v>0.06</v>
      </c>
      <c r="P82" s="216">
        <v>0.09</v>
      </c>
      <c r="Q82" s="216">
        <v>0</v>
      </c>
      <c r="R82" s="216">
        <v>0</v>
      </c>
      <c r="S82" s="216">
        <v>0</v>
      </c>
      <c r="T82" s="216">
        <v>0.03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0.73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0.28999999999999998</v>
      </c>
      <c r="E83" s="216">
        <v>0</v>
      </c>
      <c r="F83" s="216">
        <v>1.84</v>
      </c>
      <c r="G83" s="216">
        <v>0</v>
      </c>
      <c r="H83" s="216">
        <v>0</v>
      </c>
      <c r="I83" s="216">
        <v>4.38</v>
      </c>
      <c r="J83" s="216">
        <v>0.06</v>
      </c>
      <c r="K83" s="216">
        <v>0</v>
      </c>
      <c r="L83" s="216">
        <v>0.17</v>
      </c>
      <c r="M83" s="216">
        <v>0.05</v>
      </c>
      <c r="N83" s="216">
        <v>0.05</v>
      </c>
      <c r="O83" s="216">
        <v>0.06</v>
      </c>
      <c r="P83" s="216">
        <v>0.09</v>
      </c>
      <c r="Q83" s="216">
        <v>0</v>
      </c>
      <c r="R83" s="216">
        <v>0.11</v>
      </c>
      <c r="S83" s="216">
        <v>0</v>
      </c>
      <c r="T83" s="216">
        <v>0.03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0.73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0.28999999999999998</v>
      </c>
      <c r="E84" s="216">
        <v>0</v>
      </c>
      <c r="F84" s="216">
        <v>1.84</v>
      </c>
      <c r="G84" s="216">
        <v>0</v>
      </c>
      <c r="H84" s="216">
        <v>0</v>
      </c>
      <c r="I84" s="216">
        <v>4.38</v>
      </c>
      <c r="J84" s="216">
        <v>0.06</v>
      </c>
      <c r="K84" s="216">
        <v>0.05</v>
      </c>
      <c r="L84" s="216">
        <v>0.17</v>
      </c>
      <c r="M84" s="216">
        <v>0.05</v>
      </c>
      <c r="N84" s="216">
        <v>0.05</v>
      </c>
      <c r="O84" s="216">
        <v>0.06</v>
      </c>
      <c r="P84" s="216">
        <v>0.09</v>
      </c>
      <c r="Q84" s="216">
        <v>0</v>
      </c>
      <c r="R84" s="216">
        <v>0.17</v>
      </c>
      <c r="S84" s="216">
        <v>0</v>
      </c>
      <c r="T84" s="216">
        <v>0.03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0.73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0.28999999999999998</v>
      </c>
      <c r="E85" s="216">
        <v>0</v>
      </c>
      <c r="F85" s="216">
        <v>1.84</v>
      </c>
      <c r="G85" s="216">
        <v>0</v>
      </c>
      <c r="H85" s="216">
        <v>0</v>
      </c>
      <c r="I85" s="216">
        <v>4.38</v>
      </c>
      <c r="J85" s="216">
        <v>0.06</v>
      </c>
      <c r="K85" s="216">
        <v>0.05</v>
      </c>
      <c r="L85" s="216">
        <v>0.17</v>
      </c>
      <c r="M85" s="216">
        <v>0.05</v>
      </c>
      <c r="N85" s="216">
        <v>0.05</v>
      </c>
      <c r="O85" s="216">
        <v>0.06</v>
      </c>
      <c r="P85" s="216">
        <v>0.09</v>
      </c>
      <c r="Q85" s="216">
        <v>0</v>
      </c>
      <c r="R85" s="216">
        <v>0.02</v>
      </c>
      <c r="S85" s="216">
        <v>0</v>
      </c>
      <c r="T85" s="216">
        <v>0.03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0.73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0.28999999999999998</v>
      </c>
      <c r="E86" s="216">
        <v>0</v>
      </c>
      <c r="F86" s="216">
        <v>1.84</v>
      </c>
      <c r="G86" s="216">
        <v>0</v>
      </c>
      <c r="H86" s="216">
        <v>0</v>
      </c>
      <c r="I86" s="216">
        <v>4.38</v>
      </c>
      <c r="J86" s="216">
        <v>0.06</v>
      </c>
      <c r="K86" s="216">
        <v>0.05</v>
      </c>
      <c r="L86" s="216">
        <v>0.17</v>
      </c>
      <c r="M86" s="216">
        <v>0.05</v>
      </c>
      <c r="N86" s="216">
        <v>0.05</v>
      </c>
      <c r="O86" s="216">
        <v>0.06</v>
      </c>
      <c r="P86" s="216">
        <v>0.09</v>
      </c>
      <c r="Q86" s="216">
        <v>0</v>
      </c>
      <c r="R86" s="216">
        <v>0.02</v>
      </c>
      <c r="S86" s="216">
        <v>0</v>
      </c>
      <c r="T86" s="216">
        <v>0.03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0.73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0.28999999999999998</v>
      </c>
      <c r="E87" s="216">
        <v>0</v>
      </c>
      <c r="F87" s="216">
        <v>1.84</v>
      </c>
      <c r="G87" s="216">
        <v>0</v>
      </c>
      <c r="H87" s="216">
        <v>0</v>
      </c>
      <c r="I87" s="216">
        <v>4.38</v>
      </c>
      <c r="J87" s="216">
        <v>0.06</v>
      </c>
      <c r="K87" s="216">
        <v>0.05</v>
      </c>
      <c r="L87" s="216">
        <v>0.17</v>
      </c>
      <c r="M87" s="216">
        <v>0.05</v>
      </c>
      <c r="N87" s="216">
        <v>0.05</v>
      </c>
      <c r="O87" s="216">
        <v>0.06</v>
      </c>
      <c r="P87" s="216">
        <v>0.09</v>
      </c>
      <c r="Q87" s="216">
        <v>0</v>
      </c>
      <c r="R87" s="216">
        <v>0.02</v>
      </c>
      <c r="S87" s="216">
        <v>0</v>
      </c>
      <c r="T87" s="216">
        <v>0.03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0.73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0.28999999999999998</v>
      </c>
      <c r="E88" s="216">
        <v>0</v>
      </c>
      <c r="F88" s="216">
        <v>1.84</v>
      </c>
      <c r="G88" s="216">
        <v>0</v>
      </c>
      <c r="H88" s="216">
        <v>0</v>
      </c>
      <c r="I88" s="216">
        <v>4.38</v>
      </c>
      <c r="J88" s="216">
        <v>0.06</v>
      </c>
      <c r="K88" s="216">
        <v>0.05</v>
      </c>
      <c r="L88" s="216">
        <v>0.17</v>
      </c>
      <c r="M88" s="216">
        <v>0.05</v>
      </c>
      <c r="N88" s="216">
        <v>0.05</v>
      </c>
      <c r="O88" s="216">
        <v>0.06</v>
      </c>
      <c r="P88" s="216">
        <v>0.09</v>
      </c>
      <c r="Q88" s="216">
        <v>0</v>
      </c>
      <c r="R88" s="216">
        <v>0.02</v>
      </c>
      <c r="S88" s="216">
        <v>0</v>
      </c>
      <c r="T88" s="216">
        <v>0.03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0.73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0.28999999999999998</v>
      </c>
      <c r="E89" s="216">
        <v>0</v>
      </c>
      <c r="F89" s="216">
        <v>1.84</v>
      </c>
      <c r="G89" s="216">
        <v>0</v>
      </c>
      <c r="H89" s="216">
        <v>0</v>
      </c>
      <c r="I89" s="216">
        <v>4.38</v>
      </c>
      <c r="J89" s="216">
        <v>0.06</v>
      </c>
      <c r="K89" s="216">
        <v>0.05</v>
      </c>
      <c r="L89" s="216">
        <v>0.17</v>
      </c>
      <c r="M89" s="216">
        <v>0.05</v>
      </c>
      <c r="N89" s="216">
        <v>0.05</v>
      </c>
      <c r="O89" s="216">
        <v>0.06</v>
      </c>
      <c r="P89" s="216">
        <v>0.09</v>
      </c>
      <c r="Q89" s="216">
        <v>0</v>
      </c>
      <c r="R89" s="216">
        <v>0.02</v>
      </c>
      <c r="S89" s="216">
        <v>0</v>
      </c>
      <c r="T89" s="216">
        <v>0.03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0.73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0.28999999999999998</v>
      </c>
      <c r="E90" s="216">
        <v>0</v>
      </c>
      <c r="F90" s="216">
        <v>1.84</v>
      </c>
      <c r="G90" s="216">
        <v>0</v>
      </c>
      <c r="H90" s="216">
        <v>0</v>
      </c>
      <c r="I90" s="216">
        <v>4.38</v>
      </c>
      <c r="J90" s="216">
        <v>0.06</v>
      </c>
      <c r="K90" s="216">
        <v>0.05</v>
      </c>
      <c r="L90" s="216">
        <v>0.17</v>
      </c>
      <c r="M90" s="216">
        <v>0.05</v>
      </c>
      <c r="N90" s="216">
        <v>0.05</v>
      </c>
      <c r="O90" s="216">
        <v>0.06</v>
      </c>
      <c r="P90" s="216">
        <v>0.09</v>
      </c>
      <c r="Q90" s="216">
        <v>0</v>
      </c>
      <c r="R90" s="216">
        <v>0.02</v>
      </c>
      <c r="S90" s="216">
        <v>0</v>
      </c>
      <c r="T90" s="216">
        <v>0.03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0.73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0.28999999999999998</v>
      </c>
      <c r="E91" s="216">
        <v>0</v>
      </c>
      <c r="F91" s="216">
        <v>1.84</v>
      </c>
      <c r="G91" s="216">
        <v>0</v>
      </c>
      <c r="H91" s="216">
        <v>0</v>
      </c>
      <c r="I91" s="216">
        <v>4.5599999999999996</v>
      </c>
      <c r="J91" s="216">
        <v>0.06</v>
      </c>
      <c r="K91" s="216">
        <v>0.05</v>
      </c>
      <c r="L91" s="216">
        <v>0.17</v>
      </c>
      <c r="M91" s="216">
        <v>0.05</v>
      </c>
      <c r="N91" s="216">
        <v>0.05</v>
      </c>
      <c r="O91" s="216">
        <v>0.06</v>
      </c>
      <c r="P91" s="216">
        <v>0.09</v>
      </c>
      <c r="Q91" s="216">
        <v>0</v>
      </c>
      <c r="R91" s="216">
        <v>0.02</v>
      </c>
      <c r="S91" s="216">
        <v>0</v>
      </c>
      <c r="T91" s="216">
        <v>0.03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0.73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0.28999999999999998</v>
      </c>
      <c r="E92" s="216">
        <v>0</v>
      </c>
      <c r="F92" s="216">
        <v>1.84</v>
      </c>
      <c r="G92" s="216">
        <v>0</v>
      </c>
      <c r="H92" s="216">
        <v>0</v>
      </c>
      <c r="I92" s="216">
        <v>4.5599999999999996</v>
      </c>
      <c r="J92" s="216">
        <v>0.06</v>
      </c>
      <c r="K92" s="216">
        <v>0.05</v>
      </c>
      <c r="L92" s="216">
        <v>0.17</v>
      </c>
      <c r="M92" s="216">
        <v>0.05</v>
      </c>
      <c r="N92" s="216">
        <v>0.05</v>
      </c>
      <c r="O92" s="216">
        <v>0.06</v>
      </c>
      <c r="P92" s="216">
        <v>0.09</v>
      </c>
      <c r="Q92" s="216">
        <v>0</v>
      </c>
      <c r="R92" s="216">
        <v>0.02</v>
      </c>
      <c r="S92" s="216">
        <v>0</v>
      </c>
      <c r="T92" s="216">
        <v>0.03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0.73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0.28999999999999998</v>
      </c>
      <c r="E93" s="216">
        <v>0</v>
      </c>
      <c r="F93" s="216">
        <v>1.84</v>
      </c>
      <c r="G93" s="216">
        <v>0</v>
      </c>
      <c r="H93" s="216">
        <v>0</v>
      </c>
      <c r="I93" s="216">
        <v>4.5599999999999996</v>
      </c>
      <c r="J93" s="216">
        <v>0.06</v>
      </c>
      <c r="K93" s="216">
        <v>0.05</v>
      </c>
      <c r="L93" s="216">
        <v>0.17</v>
      </c>
      <c r="M93" s="216">
        <v>0.05</v>
      </c>
      <c r="N93" s="216">
        <v>0.05</v>
      </c>
      <c r="O93" s="216">
        <v>0.06</v>
      </c>
      <c r="P93" s="216">
        <v>0.09</v>
      </c>
      <c r="Q93" s="216">
        <v>0</v>
      </c>
      <c r="R93" s="216">
        <v>0.02</v>
      </c>
      <c r="S93" s="216">
        <v>0</v>
      </c>
      <c r="T93" s="216">
        <v>0.03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0.73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0.28999999999999998</v>
      </c>
      <c r="E94" s="216">
        <v>0</v>
      </c>
      <c r="F94" s="216">
        <v>1.84</v>
      </c>
      <c r="G94" s="216">
        <v>0</v>
      </c>
      <c r="H94" s="216">
        <v>0</v>
      </c>
      <c r="I94" s="216">
        <v>4.5599999999999996</v>
      </c>
      <c r="J94" s="216">
        <v>0.06</v>
      </c>
      <c r="K94" s="216">
        <v>0.05</v>
      </c>
      <c r="L94" s="216">
        <v>0.17</v>
      </c>
      <c r="M94" s="216">
        <v>0.05</v>
      </c>
      <c r="N94" s="216">
        <v>0.05</v>
      </c>
      <c r="O94" s="216">
        <v>0.06</v>
      </c>
      <c r="P94" s="216">
        <v>0.09</v>
      </c>
      <c r="Q94" s="216">
        <v>0</v>
      </c>
      <c r="R94" s="216">
        <v>0.02</v>
      </c>
      <c r="S94" s="216">
        <v>0</v>
      </c>
      <c r="T94" s="216">
        <v>0.03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0.7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0.73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0.28999999999999998</v>
      </c>
      <c r="E95" s="216">
        <v>0</v>
      </c>
      <c r="F95" s="216">
        <v>1.84</v>
      </c>
      <c r="G95" s="216">
        <v>0</v>
      </c>
      <c r="H95" s="216">
        <v>0</v>
      </c>
      <c r="I95" s="216">
        <v>4.5599999999999996</v>
      </c>
      <c r="J95" s="216">
        <v>0.06</v>
      </c>
      <c r="K95" s="216">
        <v>0.05</v>
      </c>
      <c r="L95" s="216">
        <v>0.17</v>
      </c>
      <c r="M95" s="216">
        <v>0.05</v>
      </c>
      <c r="N95" s="216">
        <v>0.05</v>
      </c>
      <c r="O95" s="216">
        <v>0.06</v>
      </c>
      <c r="P95" s="216">
        <v>0.09</v>
      </c>
      <c r="Q95" s="216">
        <v>0</v>
      </c>
      <c r="R95" s="216">
        <v>0.02</v>
      </c>
      <c r="S95" s="216">
        <v>0</v>
      </c>
      <c r="T95" s="216">
        <v>0.03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0.7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0.73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0.28999999999999998</v>
      </c>
      <c r="E96" s="216">
        <v>0</v>
      </c>
      <c r="F96" s="216">
        <v>1.84</v>
      </c>
      <c r="G96" s="216">
        <v>0</v>
      </c>
      <c r="H96" s="216">
        <v>0</v>
      </c>
      <c r="I96" s="216">
        <v>4.5599999999999996</v>
      </c>
      <c r="J96" s="216">
        <v>0.06</v>
      </c>
      <c r="K96" s="216">
        <v>0.05</v>
      </c>
      <c r="L96" s="216">
        <v>0.17</v>
      </c>
      <c r="M96" s="216">
        <v>0.05</v>
      </c>
      <c r="N96" s="216">
        <v>0.05</v>
      </c>
      <c r="O96" s="216">
        <v>0.06</v>
      </c>
      <c r="P96" s="216">
        <v>0.09</v>
      </c>
      <c r="Q96" s="216">
        <v>0</v>
      </c>
      <c r="R96" s="216">
        <v>0.02</v>
      </c>
      <c r="S96" s="216">
        <v>0</v>
      </c>
      <c r="T96" s="216">
        <v>0.03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0.7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0.73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0.28999999999999998</v>
      </c>
      <c r="E97" s="216">
        <v>0</v>
      </c>
      <c r="F97" s="216">
        <v>1.84</v>
      </c>
      <c r="G97" s="216">
        <v>0</v>
      </c>
      <c r="H97" s="216">
        <v>0</v>
      </c>
      <c r="I97" s="216">
        <v>4.5599999999999996</v>
      </c>
      <c r="J97" s="216">
        <v>0.06</v>
      </c>
      <c r="K97" s="216">
        <v>0.05</v>
      </c>
      <c r="L97" s="216">
        <v>0.17</v>
      </c>
      <c r="M97" s="216">
        <v>0.05</v>
      </c>
      <c r="N97" s="216">
        <v>0.05</v>
      </c>
      <c r="O97" s="216">
        <v>0.06</v>
      </c>
      <c r="P97" s="216">
        <v>0.09</v>
      </c>
      <c r="Q97" s="216">
        <v>0</v>
      </c>
      <c r="R97" s="216">
        <v>0.02</v>
      </c>
      <c r="S97" s="216">
        <v>0</v>
      </c>
      <c r="T97" s="216">
        <v>0.03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0.7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0.73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0.28999999999999998</v>
      </c>
      <c r="E98" s="216">
        <v>0</v>
      </c>
      <c r="F98" s="216">
        <v>1.84</v>
      </c>
      <c r="G98" s="216">
        <v>0</v>
      </c>
      <c r="H98" s="216">
        <v>0</v>
      </c>
      <c r="I98" s="216">
        <v>4.5599999999999996</v>
      </c>
      <c r="J98" s="216">
        <v>0.06</v>
      </c>
      <c r="K98" s="216">
        <v>0.05</v>
      </c>
      <c r="L98" s="216">
        <v>0.17</v>
      </c>
      <c r="M98" s="216">
        <v>0.05</v>
      </c>
      <c r="N98" s="216">
        <v>0.05</v>
      </c>
      <c r="O98" s="216">
        <v>0.06</v>
      </c>
      <c r="P98" s="216">
        <v>0.09</v>
      </c>
      <c r="Q98" s="216">
        <v>0</v>
      </c>
      <c r="R98" s="216">
        <v>0.02</v>
      </c>
      <c r="S98" s="216">
        <v>0</v>
      </c>
      <c r="T98" s="216">
        <v>0.03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0.7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0.73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5.2199999999999911E-3</v>
      </c>
      <c r="E99">
        <f t="shared" si="0"/>
        <v>0</v>
      </c>
      <c r="F99">
        <f t="shared" si="0"/>
        <v>3.8040000000000053E-2</v>
      </c>
      <c r="G99">
        <f t="shared" si="0"/>
        <v>0</v>
      </c>
      <c r="H99">
        <f t="shared" si="0"/>
        <v>0</v>
      </c>
      <c r="I99">
        <f t="shared" si="0"/>
        <v>9.481999999999996E-2</v>
      </c>
      <c r="J99">
        <f t="shared" si="0"/>
        <v>1.7999999999999954E-3</v>
      </c>
      <c r="K99">
        <f t="shared" si="0"/>
        <v>4.6000000000000023E-4</v>
      </c>
      <c r="L99">
        <f t="shared" si="0"/>
        <v>4.0674999999999999E-3</v>
      </c>
      <c r="M99">
        <f t="shared" si="0"/>
        <v>1.1999999999999977E-3</v>
      </c>
      <c r="N99">
        <f t="shared" si="0"/>
        <v>1.1999999999999977E-3</v>
      </c>
      <c r="O99">
        <f t="shared" si="0"/>
        <v>1.4399999999999979E-3</v>
      </c>
      <c r="P99">
        <f t="shared" si="0"/>
        <v>2.1599999999999979E-3</v>
      </c>
      <c r="Q99">
        <f t="shared" si="0"/>
        <v>6.7500000000000001E-5</v>
      </c>
      <c r="R99">
        <f t="shared" si="0"/>
        <v>5.1250000000000026E-4</v>
      </c>
      <c r="S99">
        <f t="shared" si="0"/>
        <v>0</v>
      </c>
      <c r="T99">
        <f t="shared" si="0"/>
        <v>6.1499999999999966E-4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1.4850000000000004E-3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-3.2000000000000071E-3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4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4.66</v>
      </c>
      <c r="G3" s="216">
        <v>0</v>
      </c>
      <c r="H3" s="216">
        <v>0</v>
      </c>
      <c r="I3" s="216">
        <v>16.14</v>
      </c>
      <c r="J3" s="216">
        <v>0.67</v>
      </c>
      <c r="K3" s="216">
        <v>0.37</v>
      </c>
      <c r="L3" s="216">
        <v>22.74</v>
      </c>
      <c r="M3" s="216">
        <v>1.1100000000000001</v>
      </c>
      <c r="N3" s="216">
        <v>1.42</v>
      </c>
      <c r="O3" s="216">
        <v>0</v>
      </c>
      <c r="P3" s="216">
        <v>1.68</v>
      </c>
      <c r="Q3" s="216">
        <v>0.19</v>
      </c>
      <c r="R3" s="216">
        <v>0.51</v>
      </c>
      <c r="S3" s="216">
        <v>0.32</v>
      </c>
      <c r="T3" s="216">
        <v>0</v>
      </c>
      <c r="U3" s="216">
        <v>4.21</v>
      </c>
      <c r="V3" s="216">
        <v>0.25</v>
      </c>
      <c r="W3" s="216">
        <v>0.55000000000000004</v>
      </c>
      <c r="X3" s="216">
        <v>1.78</v>
      </c>
      <c r="Y3" s="216">
        <v>0</v>
      </c>
      <c r="Z3" s="216">
        <v>1.53</v>
      </c>
      <c r="AA3" s="216">
        <v>0.95</v>
      </c>
      <c r="AB3" s="216">
        <v>0</v>
      </c>
      <c r="AC3" s="216">
        <v>0.89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-2.2400000000000002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4.66</v>
      </c>
      <c r="G4" s="216">
        <v>0</v>
      </c>
      <c r="H4" s="216">
        <v>0</v>
      </c>
      <c r="I4" s="216">
        <v>16.14</v>
      </c>
      <c r="J4" s="216">
        <v>0.67</v>
      </c>
      <c r="K4" s="216">
        <v>0.37</v>
      </c>
      <c r="L4" s="216">
        <v>22.74</v>
      </c>
      <c r="M4" s="216">
        <v>1.1100000000000001</v>
      </c>
      <c r="N4" s="216">
        <v>1.42</v>
      </c>
      <c r="O4" s="216">
        <v>0</v>
      </c>
      <c r="P4" s="216">
        <v>1.68</v>
      </c>
      <c r="Q4" s="216">
        <v>0.19</v>
      </c>
      <c r="R4" s="216">
        <v>0.51</v>
      </c>
      <c r="S4" s="216">
        <v>0.32</v>
      </c>
      <c r="T4" s="216">
        <v>0</v>
      </c>
      <c r="U4" s="216">
        <v>4.18</v>
      </c>
      <c r="V4" s="216">
        <v>0.25</v>
      </c>
      <c r="W4" s="216">
        <v>0.55000000000000004</v>
      </c>
      <c r="X4" s="216">
        <v>1.78</v>
      </c>
      <c r="Y4" s="216">
        <v>0</v>
      </c>
      <c r="Z4" s="216">
        <v>1.53</v>
      </c>
      <c r="AA4" s="216">
        <v>0.95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-2.2400000000000002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4.66</v>
      </c>
      <c r="G5" s="216">
        <v>0</v>
      </c>
      <c r="H5" s="216">
        <v>0</v>
      </c>
      <c r="I5" s="216">
        <v>16.14</v>
      </c>
      <c r="J5" s="216">
        <v>0.67</v>
      </c>
      <c r="K5" s="216">
        <v>0.37</v>
      </c>
      <c r="L5" s="216">
        <v>22.74</v>
      </c>
      <c r="M5" s="216">
        <v>1.1100000000000001</v>
      </c>
      <c r="N5" s="216">
        <v>1.42</v>
      </c>
      <c r="O5" s="216">
        <v>0</v>
      </c>
      <c r="P5" s="216">
        <v>1.68</v>
      </c>
      <c r="Q5" s="216">
        <v>0.19</v>
      </c>
      <c r="R5" s="216">
        <v>0.51</v>
      </c>
      <c r="S5" s="216">
        <v>0.32</v>
      </c>
      <c r="T5" s="216">
        <v>0</v>
      </c>
      <c r="U5" s="216">
        <v>4.18</v>
      </c>
      <c r="V5" s="216">
        <v>0.25</v>
      </c>
      <c r="W5" s="216">
        <v>0.57999999999999996</v>
      </c>
      <c r="X5" s="216">
        <v>1.78</v>
      </c>
      <c r="Y5" s="216">
        <v>0</v>
      </c>
      <c r="Z5" s="216">
        <v>1.53</v>
      </c>
      <c r="AA5" s="216">
        <v>0.95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-2.2400000000000002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4.66</v>
      </c>
      <c r="G6" s="216">
        <v>0</v>
      </c>
      <c r="H6" s="216">
        <v>0</v>
      </c>
      <c r="I6" s="216">
        <v>16.14</v>
      </c>
      <c r="J6" s="216">
        <v>0.67</v>
      </c>
      <c r="K6" s="216">
        <v>0.37</v>
      </c>
      <c r="L6" s="216">
        <v>22.74</v>
      </c>
      <c r="M6" s="216">
        <v>1.1100000000000001</v>
      </c>
      <c r="N6" s="216">
        <v>1.42</v>
      </c>
      <c r="O6" s="216">
        <v>0</v>
      </c>
      <c r="P6" s="216">
        <v>1.68</v>
      </c>
      <c r="Q6" s="216">
        <v>0.19</v>
      </c>
      <c r="R6" s="216">
        <v>0.51</v>
      </c>
      <c r="S6" s="216">
        <v>0.32</v>
      </c>
      <c r="T6" s="216">
        <v>0</v>
      </c>
      <c r="U6" s="216">
        <v>4.18</v>
      </c>
      <c r="V6" s="216">
        <v>0.25</v>
      </c>
      <c r="W6" s="216">
        <v>0.56000000000000005</v>
      </c>
      <c r="X6" s="216">
        <v>1.78</v>
      </c>
      <c r="Y6" s="216">
        <v>0</v>
      </c>
      <c r="Z6" s="216">
        <v>1.53</v>
      </c>
      <c r="AA6" s="216">
        <v>0.95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-2.2400000000000002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4.66</v>
      </c>
      <c r="G7" s="216">
        <v>0</v>
      </c>
      <c r="H7" s="216">
        <v>0</v>
      </c>
      <c r="I7" s="216">
        <v>16.14</v>
      </c>
      <c r="J7" s="216">
        <v>0.67</v>
      </c>
      <c r="K7" s="216">
        <v>-42.97</v>
      </c>
      <c r="L7" s="216">
        <v>22.74</v>
      </c>
      <c r="M7" s="216">
        <v>1.1100000000000001</v>
      </c>
      <c r="N7" s="216">
        <v>1.42</v>
      </c>
      <c r="O7" s="216">
        <v>0</v>
      </c>
      <c r="P7" s="216">
        <v>1.68</v>
      </c>
      <c r="Q7" s="216">
        <v>0.19</v>
      </c>
      <c r="R7" s="216">
        <v>0.51</v>
      </c>
      <c r="S7" s="216">
        <v>0.32</v>
      </c>
      <c r="T7" s="216">
        <v>0</v>
      </c>
      <c r="U7" s="216">
        <v>4.18</v>
      </c>
      <c r="V7" s="216">
        <v>0.22</v>
      </c>
      <c r="W7" s="216">
        <v>0.56000000000000005</v>
      </c>
      <c r="X7" s="216">
        <v>1.78</v>
      </c>
      <c r="Y7" s="216">
        <v>0</v>
      </c>
      <c r="Z7" s="216">
        <v>1.53</v>
      </c>
      <c r="AA7" s="216">
        <v>0.95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-2.2400000000000002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4.66</v>
      </c>
      <c r="G8" s="216">
        <v>0</v>
      </c>
      <c r="H8" s="216">
        <v>0</v>
      </c>
      <c r="I8" s="216">
        <v>16.14</v>
      </c>
      <c r="J8" s="216">
        <v>0.67</v>
      </c>
      <c r="K8" s="216">
        <v>-42.97</v>
      </c>
      <c r="L8" s="216">
        <v>22.74</v>
      </c>
      <c r="M8" s="216">
        <v>1.1100000000000001</v>
      </c>
      <c r="N8" s="216">
        <v>1.42</v>
      </c>
      <c r="O8" s="216">
        <v>0</v>
      </c>
      <c r="P8" s="216">
        <v>1.68</v>
      </c>
      <c r="Q8" s="216">
        <v>0.19</v>
      </c>
      <c r="R8" s="216">
        <v>0.51</v>
      </c>
      <c r="S8" s="216">
        <v>0.32</v>
      </c>
      <c r="T8" s="216">
        <v>0</v>
      </c>
      <c r="U8" s="216">
        <v>4.18</v>
      </c>
      <c r="V8" s="216">
        <v>0.22</v>
      </c>
      <c r="W8" s="216">
        <v>0.56000000000000005</v>
      </c>
      <c r="X8" s="216">
        <v>1.78</v>
      </c>
      <c r="Y8" s="216">
        <v>0</v>
      </c>
      <c r="Z8" s="216">
        <v>1.53</v>
      </c>
      <c r="AA8" s="216">
        <v>0.95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-2.2400000000000002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4.66</v>
      </c>
      <c r="G9" s="216">
        <v>0</v>
      </c>
      <c r="H9" s="216">
        <v>0</v>
      </c>
      <c r="I9" s="216">
        <v>16.14</v>
      </c>
      <c r="J9" s="216">
        <v>0.67</v>
      </c>
      <c r="K9" s="216">
        <v>-42.97</v>
      </c>
      <c r="L9" s="216">
        <v>22.74</v>
      </c>
      <c r="M9" s="216">
        <v>1.1100000000000001</v>
      </c>
      <c r="N9" s="216">
        <v>1.42</v>
      </c>
      <c r="O9" s="216">
        <v>0</v>
      </c>
      <c r="P9" s="216">
        <v>1.68</v>
      </c>
      <c r="Q9" s="216">
        <v>1.84</v>
      </c>
      <c r="R9" s="216">
        <v>0.51</v>
      </c>
      <c r="S9" s="216">
        <v>0.32</v>
      </c>
      <c r="T9" s="216">
        <v>0</v>
      </c>
      <c r="U9" s="216">
        <v>4.18</v>
      </c>
      <c r="V9" s="216">
        <v>0.22</v>
      </c>
      <c r="W9" s="216">
        <v>0.56000000000000005</v>
      </c>
      <c r="X9" s="216">
        <v>1.78</v>
      </c>
      <c r="Y9" s="216">
        <v>0</v>
      </c>
      <c r="Z9" s="216">
        <v>1.53</v>
      </c>
      <c r="AA9" s="216">
        <v>0.95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-2.2400000000000002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4.66</v>
      </c>
      <c r="G10" s="216">
        <v>0</v>
      </c>
      <c r="H10" s="216">
        <v>0</v>
      </c>
      <c r="I10" s="216">
        <v>16.14</v>
      </c>
      <c r="J10" s="216">
        <v>0.67</v>
      </c>
      <c r="K10" s="216">
        <v>-42.97</v>
      </c>
      <c r="L10" s="216">
        <v>22.74</v>
      </c>
      <c r="M10" s="216">
        <v>1.1100000000000001</v>
      </c>
      <c r="N10" s="216">
        <v>1.42</v>
      </c>
      <c r="O10" s="216">
        <v>0</v>
      </c>
      <c r="P10" s="216">
        <v>1.68</v>
      </c>
      <c r="Q10" s="216">
        <v>2.71</v>
      </c>
      <c r="R10" s="216">
        <v>0.51</v>
      </c>
      <c r="S10" s="216">
        <v>0.32</v>
      </c>
      <c r="T10" s="216">
        <v>0</v>
      </c>
      <c r="U10" s="216">
        <v>4.18</v>
      </c>
      <c r="V10" s="216">
        <v>0.22</v>
      </c>
      <c r="W10" s="216">
        <v>0.56000000000000005</v>
      </c>
      <c r="X10" s="216">
        <v>1.78</v>
      </c>
      <c r="Y10" s="216">
        <v>0</v>
      </c>
      <c r="Z10" s="216">
        <v>1.53</v>
      </c>
      <c r="AA10" s="216">
        <v>0.95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-2.2400000000000002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4.66</v>
      </c>
      <c r="G11" s="216">
        <v>0</v>
      </c>
      <c r="H11" s="216">
        <v>0</v>
      </c>
      <c r="I11" s="216">
        <v>16.14</v>
      </c>
      <c r="J11" s="216">
        <v>0.67</v>
      </c>
      <c r="K11" s="216">
        <v>-42.97</v>
      </c>
      <c r="L11" s="216">
        <v>22.74</v>
      </c>
      <c r="M11" s="216">
        <v>1.1100000000000001</v>
      </c>
      <c r="N11" s="216">
        <v>1.42</v>
      </c>
      <c r="O11" s="216">
        <v>0</v>
      </c>
      <c r="P11" s="216">
        <v>1.68</v>
      </c>
      <c r="Q11" s="216">
        <v>2.71</v>
      </c>
      <c r="R11" s="216">
        <v>0.51</v>
      </c>
      <c r="S11" s="216">
        <v>0.32</v>
      </c>
      <c r="T11" s="216">
        <v>0</v>
      </c>
      <c r="U11" s="216">
        <v>4.18</v>
      </c>
      <c r="V11" s="216">
        <v>0.22</v>
      </c>
      <c r="W11" s="216">
        <v>0.56000000000000005</v>
      </c>
      <c r="X11" s="216">
        <v>1.78</v>
      </c>
      <c r="Y11" s="216">
        <v>0</v>
      </c>
      <c r="Z11" s="216">
        <v>1.53</v>
      </c>
      <c r="AA11" s="216">
        <v>0.95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-2.2400000000000002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4.66</v>
      </c>
      <c r="G12" s="216">
        <v>0</v>
      </c>
      <c r="H12" s="216">
        <v>0</v>
      </c>
      <c r="I12" s="216">
        <v>16.14</v>
      </c>
      <c r="J12" s="216">
        <v>0.67</v>
      </c>
      <c r="K12" s="216">
        <v>-42.97</v>
      </c>
      <c r="L12" s="216">
        <v>22.74</v>
      </c>
      <c r="M12" s="216">
        <v>1.1100000000000001</v>
      </c>
      <c r="N12" s="216">
        <v>1.42</v>
      </c>
      <c r="O12" s="216">
        <v>0</v>
      </c>
      <c r="P12" s="216">
        <v>1.68</v>
      </c>
      <c r="Q12" s="216">
        <v>2.71</v>
      </c>
      <c r="R12" s="216">
        <v>0.51</v>
      </c>
      <c r="S12" s="216">
        <v>0.32</v>
      </c>
      <c r="T12" s="216">
        <v>0</v>
      </c>
      <c r="U12" s="216">
        <v>4.18</v>
      </c>
      <c r="V12" s="216">
        <v>0.22</v>
      </c>
      <c r="W12" s="216">
        <v>0.56000000000000005</v>
      </c>
      <c r="X12" s="216">
        <v>1.78</v>
      </c>
      <c r="Y12" s="216">
        <v>0</v>
      </c>
      <c r="Z12" s="216">
        <v>1.53</v>
      </c>
      <c r="AA12" s="216">
        <v>0.95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-2.2400000000000002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4.66</v>
      </c>
      <c r="G13" s="216">
        <v>0</v>
      </c>
      <c r="H13" s="216">
        <v>0</v>
      </c>
      <c r="I13" s="216">
        <v>16.14</v>
      </c>
      <c r="J13" s="216">
        <v>0.67</v>
      </c>
      <c r="K13" s="216">
        <v>-42.97</v>
      </c>
      <c r="L13" s="216">
        <v>22.74</v>
      </c>
      <c r="M13" s="216">
        <v>1.1100000000000001</v>
      </c>
      <c r="N13" s="216">
        <v>1.42</v>
      </c>
      <c r="O13" s="216">
        <v>0</v>
      </c>
      <c r="P13" s="216">
        <v>1.68</v>
      </c>
      <c r="Q13" s="216">
        <v>2.71</v>
      </c>
      <c r="R13" s="216">
        <v>0.51</v>
      </c>
      <c r="S13" s="216">
        <v>0.32</v>
      </c>
      <c r="T13" s="216">
        <v>0</v>
      </c>
      <c r="U13" s="216">
        <v>4.18</v>
      </c>
      <c r="V13" s="216">
        <v>0.22</v>
      </c>
      <c r="W13" s="216">
        <v>0.56000000000000005</v>
      </c>
      <c r="X13" s="216">
        <v>1.78</v>
      </c>
      <c r="Y13" s="216">
        <v>0</v>
      </c>
      <c r="Z13" s="216">
        <v>1.53</v>
      </c>
      <c r="AA13" s="216">
        <v>0.95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-2.2400000000000002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4.66</v>
      </c>
      <c r="G14" s="216">
        <v>0</v>
      </c>
      <c r="H14" s="216">
        <v>0</v>
      </c>
      <c r="I14" s="216">
        <v>16.14</v>
      </c>
      <c r="J14" s="216">
        <v>0.67</v>
      </c>
      <c r="K14" s="216">
        <v>-42.97</v>
      </c>
      <c r="L14" s="216">
        <v>22.74</v>
      </c>
      <c r="M14" s="216">
        <v>1.1100000000000001</v>
      </c>
      <c r="N14" s="216">
        <v>1.42</v>
      </c>
      <c r="O14" s="216">
        <v>0</v>
      </c>
      <c r="P14" s="216">
        <v>1.68</v>
      </c>
      <c r="Q14" s="216">
        <v>2.71</v>
      </c>
      <c r="R14" s="216">
        <v>0.51</v>
      </c>
      <c r="S14" s="216">
        <v>0.32</v>
      </c>
      <c r="T14" s="216">
        <v>0</v>
      </c>
      <c r="U14" s="216">
        <v>4.18</v>
      </c>
      <c r="V14" s="216">
        <v>0.22</v>
      </c>
      <c r="W14" s="216">
        <v>0.56000000000000005</v>
      </c>
      <c r="X14" s="216">
        <v>1.78</v>
      </c>
      <c r="Y14" s="216">
        <v>0</v>
      </c>
      <c r="Z14" s="216">
        <v>1.53</v>
      </c>
      <c r="AA14" s="216">
        <v>0.95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-2.2400000000000002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4.66</v>
      </c>
      <c r="G15" s="216">
        <v>0</v>
      </c>
      <c r="H15" s="216">
        <v>0</v>
      </c>
      <c r="I15" s="216">
        <v>16.14</v>
      </c>
      <c r="J15" s="216">
        <v>0.67</v>
      </c>
      <c r="K15" s="216">
        <v>-57.18</v>
      </c>
      <c r="L15" s="216">
        <v>22.74</v>
      </c>
      <c r="M15" s="216">
        <v>1.1100000000000001</v>
      </c>
      <c r="N15" s="216">
        <v>1.42</v>
      </c>
      <c r="O15" s="216">
        <v>0</v>
      </c>
      <c r="P15" s="216">
        <v>1.68</v>
      </c>
      <c r="Q15" s="216">
        <v>1.82</v>
      </c>
      <c r="R15" s="216">
        <v>0.51</v>
      </c>
      <c r="S15" s="216">
        <v>0.32</v>
      </c>
      <c r="T15" s="216">
        <v>0</v>
      </c>
      <c r="U15" s="216">
        <v>4.18</v>
      </c>
      <c r="V15" s="216">
        <v>0.22</v>
      </c>
      <c r="W15" s="216">
        <v>0.55000000000000004</v>
      </c>
      <c r="X15" s="216">
        <v>1.78</v>
      </c>
      <c r="Y15" s="216">
        <v>0</v>
      </c>
      <c r="Z15" s="216">
        <v>1.53</v>
      </c>
      <c r="AA15" s="216">
        <v>0.95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-2.2400000000000002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4.66</v>
      </c>
      <c r="G16" s="216">
        <v>0</v>
      </c>
      <c r="H16" s="216">
        <v>0</v>
      </c>
      <c r="I16" s="216">
        <v>16.14</v>
      </c>
      <c r="J16" s="216">
        <v>0.67</v>
      </c>
      <c r="K16" s="216">
        <v>-57.18</v>
      </c>
      <c r="L16" s="216">
        <v>22.74</v>
      </c>
      <c r="M16" s="216">
        <v>1.1100000000000001</v>
      </c>
      <c r="N16" s="216">
        <v>1.42</v>
      </c>
      <c r="O16" s="216">
        <v>0</v>
      </c>
      <c r="P16" s="216">
        <v>1.68</v>
      </c>
      <c r="Q16" s="216">
        <v>1.82</v>
      </c>
      <c r="R16" s="216">
        <v>0.51</v>
      </c>
      <c r="S16" s="216">
        <v>0.32</v>
      </c>
      <c r="T16" s="216">
        <v>0</v>
      </c>
      <c r="U16" s="216">
        <v>4.18</v>
      </c>
      <c r="V16" s="216">
        <v>0.22</v>
      </c>
      <c r="W16" s="216">
        <v>0.55000000000000004</v>
      </c>
      <c r="X16" s="216">
        <v>1.78</v>
      </c>
      <c r="Y16" s="216">
        <v>0</v>
      </c>
      <c r="Z16" s="216">
        <v>1.53</v>
      </c>
      <c r="AA16" s="216">
        <v>0.95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-2.2400000000000002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4.66</v>
      </c>
      <c r="G17" s="216">
        <v>0</v>
      </c>
      <c r="H17" s="216">
        <v>0</v>
      </c>
      <c r="I17" s="216">
        <v>16.14</v>
      </c>
      <c r="J17" s="216">
        <v>0.67</v>
      </c>
      <c r="K17" s="216">
        <v>-57.18</v>
      </c>
      <c r="L17" s="216">
        <v>22.74</v>
      </c>
      <c r="M17" s="216">
        <v>1.1100000000000001</v>
      </c>
      <c r="N17" s="216">
        <v>1.42</v>
      </c>
      <c r="O17" s="216">
        <v>0</v>
      </c>
      <c r="P17" s="216">
        <v>1.68</v>
      </c>
      <c r="Q17" s="216">
        <v>1.82</v>
      </c>
      <c r="R17" s="216">
        <v>0.51</v>
      </c>
      <c r="S17" s="216">
        <v>0.32</v>
      </c>
      <c r="T17" s="216">
        <v>0</v>
      </c>
      <c r="U17" s="216">
        <v>4.18</v>
      </c>
      <c r="V17" s="216">
        <v>0.22</v>
      </c>
      <c r="W17" s="216">
        <v>0.55000000000000004</v>
      </c>
      <c r="X17" s="216">
        <v>1.78</v>
      </c>
      <c r="Y17" s="216">
        <v>0</v>
      </c>
      <c r="Z17" s="216">
        <v>1.53</v>
      </c>
      <c r="AA17" s="216">
        <v>0.95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-2.2400000000000002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4.66</v>
      </c>
      <c r="G18" s="216">
        <v>0</v>
      </c>
      <c r="H18" s="216">
        <v>0</v>
      </c>
      <c r="I18" s="216">
        <v>16.14</v>
      </c>
      <c r="J18" s="216">
        <v>0.67</v>
      </c>
      <c r="K18" s="216">
        <v>-57.18</v>
      </c>
      <c r="L18" s="216">
        <v>22.74</v>
      </c>
      <c r="M18" s="216">
        <v>1.1100000000000001</v>
      </c>
      <c r="N18" s="216">
        <v>1.42</v>
      </c>
      <c r="O18" s="216">
        <v>0</v>
      </c>
      <c r="P18" s="216">
        <v>1.68</v>
      </c>
      <c r="Q18" s="216">
        <v>1.82</v>
      </c>
      <c r="R18" s="216">
        <v>0.51</v>
      </c>
      <c r="S18" s="216">
        <v>0.32</v>
      </c>
      <c r="T18" s="216">
        <v>0</v>
      </c>
      <c r="U18" s="216">
        <v>4.18</v>
      </c>
      <c r="V18" s="216">
        <v>0.22</v>
      </c>
      <c r="W18" s="216">
        <v>0.55000000000000004</v>
      </c>
      <c r="X18" s="216">
        <v>1.78</v>
      </c>
      <c r="Y18" s="216">
        <v>0</v>
      </c>
      <c r="Z18" s="216">
        <v>1.53</v>
      </c>
      <c r="AA18" s="216">
        <v>0.95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-2.2400000000000002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4.66</v>
      </c>
      <c r="G19" s="216">
        <v>0</v>
      </c>
      <c r="H19" s="216">
        <v>0</v>
      </c>
      <c r="I19" s="216">
        <v>16.14</v>
      </c>
      <c r="J19" s="216">
        <v>0.67</v>
      </c>
      <c r="K19" s="216">
        <v>-57.18</v>
      </c>
      <c r="L19" s="216">
        <v>22.74</v>
      </c>
      <c r="M19" s="216">
        <v>1.1100000000000001</v>
      </c>
      <c r="N19" s="216">
        <v>1.42</v>
      </c>
      <c r="O19" s="216">
        <v>0</v>
      </c>
      <c r="P19" s="216">
        <v>1.68</v>
      </c>
      <c r="Q19" s="216">
        <v>1.82</v>
      </c>
      <c r="R19" s="216">
        <v>0.51</v>
      </c>
      <c r="S19" s="216">
        <v>0.32</v>
      </c>
      <c r="T19" s="216">
        <v>0</v>
      </c>
      <c r="U19" s="216">
        <v>4.18</v>
      </c>
      <c r="V19" s="216">
        <v>0.22</v>
      </c>
      <c r="W19" s="216">
        <v>0.55000000000000004</v>
      </c>
      <c r="X19" s="216">
        <v>1.78</v>
      </c>
      <c r="Y19" s="216">
        <v>0</v>
      </c>
      <c r="Z19" s="216">
        <v>1.53</v>
      </c>
      <c r="AA19" s="216">
        <v>0.95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-2.2400000000000002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4.66</v>
      </c>
      <c r="G20" s="216">
        <v>0</v>
      </c>
      <c r="H20" s="216">
        <v>0</v>
      </c>
      <c r="I20" s="216">
        <v>16.14</v>
      </c>
      <c r="J20" s="216">
        <v>0.67</v>
      </c>
      <c r="K20" s="216">
        <v>-57.18</v>
      </c>
      <c r="L20" s="216">
        <v>22.74</v>
      </c>
      <c r="M20" s="216">
        <v>1.1100000000000001</v>
      </c>
      <c r="N20" s="216">
        <v>1.42</v>
      </c>
      <c r="O20" s="216">
        <v>0</v>
      </c>
      <c r="P20" s="216">
        <v>1.68</v>
      </c>
      <c r="Q20" s="216">
        <v>1.82</v>
      </c>
      <c r="R20" s="216">
        <v>0.51</v>
      </c>
      <c r="S20" s="216">
        <v>0.32</v>
      </c>
      <c r="T20" s="216">
        <v>0</v>
      </c>
      <c r="U20" s="216">
        <v>4.18</v>
      </c>
      <c r="V20" s="216">
        <v>0.22</v>
      </c>
      <c r="W20" s="216">
        <v>0.55000000000000004</v>
      </c>
      <c r="X20" s="216">
        <v>1.78</v>
      </c>
      <c r="Y20" s="216">
        <v>0</v>
      </c>
      <c r="Z20" s="216">
        <v>1.53</v>
      </c>
      <c r="AA20" s="216">
        <v>0.95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-2.2400000000000002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4.66</v>
      </c>
      <c r="G21" s="216">
        <v>0</v>
      </c>
      <c r="H21" s="216">
        <v>0</v>
      </c>
      <c r="I21" s="216">
        <v>16.14</v>
      </c>
      <c r="J21" s="216">
        <v>0.67</v>
      </c>
      <c r="K21" s="216">
        <v>-57.18</v>
      </c>
      <c r="L21" s="216">
        <v>22.74</v>
      </c>
      <c r="M21" s="216">
        <v>1.1100000000000001</v>
      </c>
      <c r="N21" s="216">
        <v>1.42</v>
      </c>
      <c r="O21" s="216">
        <v>0</v>
      </c>
      <c r="P21" s="216">
        <v>1.68</v>
      </c>
      <c r="Q21" s="216">
        <v>1.48</v>
      </c>
      <c r="R21" s="216">
        <v>0.51</v>
      </c>
      <c r="S21" s="216">
        <v>0.32</v>
      </c>
      <c r="T21" s="216">
        <v>0</v>
      </c>
      <c r="U21" s="216">
        <v>4.18</v>
      </c>
      <c r="V21" s="216">
        <v>0.22</v>
      </c>
      <c r="W21" s="216">
        <v>0.55000000000000004</v>
      </c>
      <c r="X21" s="216">
        <v>1.78</v>
      </c>
      <c r="Y21" s="216">
        <v>0</v>
      </c>
      <c r="Z21" s="216">
        <v>1.53</v>
      </c>
      <c r="AA21" s="216">
        <v>0.95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-2.2400000000000002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4.66</v>
      </c>
      <c r="G22" s="216">
        <v>0</v>
      </c>
      <c r="H22" s="216">
        <v>0</v>
      </c>
      <c r="I22" s="216">
        <v>16.14</v>
      </c>
      <c r="J22" s="216">
        <v>0.67</v>
      </c>
      <c r="K22" s="216">
        <v>-57.18</v>
      </c>
      <c r="L22" s="216">
        <v>22.74</v>
      </c>
      <c r="M22" s="216">
        <v>1.1100000000000001</v>
      </c>
      <c r="N22" s="216">
        <v>1.42</v>
      </c>
      <c r="O22" s="216">
        <v>0</v>
      </c>
      <c r="P22" s="216">
        <v>1.68</v>
      </c>
      <c r="Q22" s="216">
        <v>1.48</v>
      </c>
      <c r="R22" s="216">
        <v>0.51</v>
      </c>
      <c r="S22" s="216">
        <v>0.32</v>
      </c>
      <c r="T22" s="216">
        <v>0</v>
      </c>
      <c r="U22" s="216">
        <v>4.18</v>
      </c>
      <c r="V22" s="216">
        <v>0.22</v>
      </c>
      <c r="W22" s="216">
        <v>0.55000000000000004</v>
      </c>
      <c r="X22" s="216">
        <v>1.78</v>
      </c>
      <c r="Y22" s="216">
        <v>0</v>
      </c>
      <c r="Z22" s="216">
        <v>1.53</v>
      </c>
      <c r="AA22" s="216">
        <v>0.95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-2.2400000000000002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4.66</v>
      </c>
      <c r="G23" s="216">
        <v>0</v>
      </c>
      <c r="H23" s="216">
        <v>0</v>
      </c>
      <c r="I23" s="216">
        <v>16.14</v>
      </c>
      <c r="J23" s="216">
        <v>0.67</v>
      </c>
      <c r="K23" s="216">
        <v>-57.18</v>
      </c>
      <c r="L23" s="216">
        <v>22.74</v>
      </c>
      <c r="M23" s="216">
        <v>1.1100000000000001</v>
      </c>
      <c r="N23" s="216">
        <v>1.42</v>
      </c>
      <c r="O23" s="216">
        <v>0</v>
      </c>
      <c r="P23" s="216">
        <v>1.68</v>
      </c>
      <c r="Q23" s="216">
        <v>1.48</v>
      </c>
      <c r="R23" s="216">
        <v>0.51</v>
      </c>
      <c r="S23" s="216">
        <v>0.32</v>
      </c>
      <c r="T23" s="216">
        <v>0</v>
      </c>
      <c r="U23" s="216">
        <v>4.18</v>
      </c>
      <c r="V23" s="216">
        <v>0.22</v>
      </c>
      <c r="W23" s="216">
        <v>0.55000000000000004</v>
      </c>
      <c r="X23" s="216">
        <v>1.78</v>
      </c>
      <c r="Y23" s="216">
        <v>0</v>
      </c>
      <c r="Z23" s="216">
        <v>1.53</v>
      </c>
      <c r="AA23" s="216">
        <v>0.95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-2.2400000000000002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4.66</v>
      </c>
      <c r="G24" s="216">
        <v>0</v>
      </c>
      <c r="H24" s="216">
        <v>0</v>
      </c>
      <c r="I24" s="216">
        <v>16.14</v>
      </c>
      <c r="J24" s="216">
        <v>0.67</v>
      </c>
      <c r="K24" s="216">
        <v>-57.18</v>
      </c>
      <c r="L24" s="216">
        <v>22.74</v>
      </c>
      <c r="M24" s="216">
        <v>1.1100000000000001</v>
      </c>
      <c r="N24" s="216">
        <v>1.42</v>
      </c>
      <c r="O24" s="216">
        <v>0</v>
      </c>
      <c r="P24" s="216">
        <v>1.68</v>
      </c>
      <c r="Q24" s="216">
        <v>1.48</v>
      </c>
      <c r="R24" s="216">
        <v>0.51</v>
      </c>
      <c r="S24" s="216">
        <v>0.32</v>
      </c>
      <c r="T24" s="216">
        <v>0</v>
      </c>
      <c r="U24" s="216">
        <v>4.18</v>
      </c>
      <c r="V24" s="216">
        <v>0.22</v>
      </c>
      <c r="W24" s="216">
        <v>0.55000000000000004</v>
      </c>
      <c r="X24" s="216">
        <v>1.78</v>
      </c>
      <c r="Y24" s="216">
        <v>0</v>
      </c>
      <c r="Z24" s="216">
        <v>1.53</v>
      </c>
      <c r="AA24" s="216">
        <v>0.95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-2.2400000000000002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4.66</v>
      </c>
      <c r="G25" s="216">
        <v>0</v>
      </c>
      <c r="H25" s="216">
        <v>0</v>
      </c>
      <c r="I25" s="216">
        <v>16.14</v>
      </c>
      <c r="J25" s="216">
        <v>0.67</v>
      </c>
      <c r="K25" s="216">
        <v>-56.38</v>
      </c>
      <c r="L25" s="216">
        <v>22.74</v>
      </c>
      <c r="M25" s="216">
        <v>1.1100000000000001</v>
      </c>
      <c r="N25" s="216">
        <v>1.42</v>
      </c>
      <c r="O25" s="216">
        <v>0</v>
      </c>
      <c r="P25" s="216">
        <v>1.68</v>
      </c>
      <c r="Q25" s="216">
        <v>1.48</v>
      </c>
      <c r="R25" s="216">
        <v>0.51</v>
      </c>
      <c r="S25" s="216">
        <v>0.32</v>
      </c>
      <c r="T25" s="216">
        <v>0</v>
      </c>
      <c r="U25" s="216">
        <v>4.18</v>
      </c>
      <c r="V25" s="216">
        <v>0.22</v>
      </c>
      <c r="W25" s="216">
        <v>0.55000000000000004</v>
      </c>
      <c r="X25" s="216">
        <v>1.78</v>
      </c>
      <c r="Y25" s="216">
        <v>0</v>
      </c>
      <c r="Z25" s="216">
        <v>1.53</v>
      </c>
      <c r="AA25" s="216">
        <v>0.95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-2.2400000000000002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4.66</v>
      </c>
      <c r="G26" s="216">
        <v>0</v>
      </c>
      <c r="H26" s="216">
        <v>0</v>
      </c>
      <c r="I26" s="216">
        <v>16.14</v>
      </c>
      <c r="J26" s="216">
        <v>0.67</v>
      </c>
      <c r="K26" s="216">
        <v>-56.38</v>
      </c>
      <c r="L26" s="216">
        <v>22.74</v>
      </c>
      <c r="M26" s="216">
        <v>1.1100000000000001</v>
      </c>
      <c r="N26" s="216">
        <v>1.42</v>
      </c>
      <c r="O26" s="216">
        <v>0</v>
      </c>
      <c r="P26" s="216">
        <v>1.68</v>
      </c>
      <c r="Q26" s="216">
        <v>1.48</v>
      </c>
      <c r="R26" s="216">
        <v>0.51</v>
      </c>
      <c r="S26" s="216">
        <v>0.32</v>
      </c>
      <c r="T26" s="216">
        <v>0</v>
      </c>
      <c r="U26" s="216">
        <v>4.18</v>
      </c>
      <c r="V26" s="216">
        <v>0.22</v>
      </c>
      <c r="W26" s="216">
        <v>0.55000000000000004</v>
      </c>
      <c r="X26" s="216">
        <v>1.78</v>
      </c>
      <c r="Y26" s="216">
        <v>0</v>
      </c>
      <c r="Z26" s="216">
        <v>1.53</v>
      </c>
      <c r="AA26" s="216">
        <v>0.95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-2.2400000000000002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1.61</v>
      </c>
      <c r="E27" s="216">
        <v>0</v>
      </c>
      <c r="F27" s="216">
        <v>10.49</v>
      </c>
      <c r="G27" s="216">
        <v>0</v>
      </c>
      <c r="H27" s="216">
        <v>0</v>
      </c>
      <c r="I27" s="216">
        <v>23.21</v>
      </c>
      <c r="J27" s="216">
        <v>0.34</v>
      </c>
      <c r="K27" s="216">
        <v>-56.38</v>
      </c>
      <c r="L27" s="216">
        <v>22.74</v>
      </c>
      <c r="M27" s="216">
        <v>1.1100000000000001</v>
      </c>
      <c r="N27" s="216">
        <v>1.42</v>
      </c>
      <c r="O27" s="216">
        <v>0</v>
      </c>
      <c r="P27" s="216">
        <v>1.68</v>
      </c>
      <c r="Q27" s="216">
        <v>1.48</v>
      </c>
      <c r="R27" s="216">
        <v>0.51</v>
      </c>
      <c r="S27" s="216">
        <v>0.32</v>
      </c>
      <c r="T27" s="216">
        <v>0</v>
      </c>
      <c r="U27" s="216">
        <v>4.18</v>
      </c>
      <c r="V27" s="216">
        <v>0.22</v>
      </c>
      <c r="W27" s="216">
        <v>0.55000000000000004</v>
      </c>
      <c r="X27" s="216">
        <v>1.78</v>
      </c>
      <c r="Y27" s="216">
        <v>0</v>
      </c>
      <c r="Z27" s="216">
        <v>1.53</v>
      </c>
      <c r="AA27" s="216">
        <v>0.95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-2.2400000000000002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1.61</v>
      </c>
      <c r="E28" s="216">
        <v>0</v>
      </c>
      <c r="F28" s="216">
        <v>10.49</v>
      </c>
      <c r="G28" s="216">
        <v>0</v>
      </c>
      <c r="H28" s="216">
        <v>0</v>
      </c>
      <c r="I28" s="216">
        <v>23.21</v>
      </c>
      <c r="J28" s="216">
        <v>0.34</v>
      </c>
      <c r="K28" s="216">
        <v>-56.38</v>
      </c>
      <c r="L28" s="216">
        <v>22.74</v>
      </c>
      <c r="M28" s="216">
        <v>1.1100000000000001</v>
      </c>
      <c r="N28" s="216">
        <v>1.42</v>
      </c>
      <c r="O28" s="216">
        <v>0</v>
      </c>
      <c r="P28" s="216">
        <v>1.68</v>
      </c>
      <c r="Q28" s="216">
        <v>1.48</v>
      </c>
      <c r="R28" s="216">
        <v>0.51</v>
      </c>
      <c r="S28" s="216">
        <v>0.32</v>
      </c>
      <c r="T28" s="216">
        <v>0</v>
      </c>
      <c r="U28" s="216">
        <v>4.18</v>
      </c>
      <c r="V28" s="216">
        <v>0.22</v>
      </c>
      <c r="W28" s="216">
        <v>0.55000000000000004</v>
      </c>
      <c r="X28" s="216">
        <v>1.78</v>
      </c>
      <c r="Y28" s="216">
        <v>0</v>
      </c>
      <c r="Z28" s="216">
        <v>1.53</v>
      </c>
      <c r="AA28" s="216">
        <v>0.95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-2.2400000000000002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1.61</v>
      </c>
      <c r="E29" s="216">
        <v>0</v>
      </c>
      <c r="F29" s="216">
        <v>10.49</v>
      </c>
      <c r="G29" s="216">
        <v>0</v>
      </c>
      <c r="H29" s="216">
        <v>0</v>
      </c>
      <c r="I29" s="216">
        <v>23.21</v>
      </c>
      <c r="J29" s="216">
        <v>0.34</v>
      </c>
      <c r="K29" s="216">
        <v>-73.97</v>
      </c>
      <c r="L29" s="216">
        <v>22.74</v>
      </c>
      <c r="M29" s="216">
        <v>1.1100000000000001</v>
      </c>
      <c r="N29" s="216">
        <v>1.42</v>
      </c>
      <c r="O29" s="216">
        <v>0</v>
      </c>
      <c r="P29" s="216">
        <v>1.68</v>
      </c>
      <c r="Q29" s="216">
        <v>1.48</v>
      </c>
      <c r="R29" s="216">
        <v>0.51</v>
      </c>
      <c r="S29" s="216">
        <v>0.32</v>
      </c>
      <c r="T29" s="216">
        <v>0</v>
      </c>
      <c r="U29" s="216">
        <v>4.18</v>
      </c>
      <c r="V29" s="216">
        <v>0.22</v>
      </c>
      <c r="W29" s="216">
        <v>0.55000000000000004</v>
      </c>
      <c r="X29" s="216">
        <v>1.78</v>
      </c>
      <c r="Y29" s="216">
        <v>0</v>
      </c>
      <c r="Z29" s="216">
        <v>1.53</v>
      </c>
      <c r="AA29" s="216">
        <v>0.95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-2.2400000000000002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1.61</v>
      </c>
      <c r="E30" s="216">
        <v>0</v>
      </c>
      <c r="F30" s="216">
        <v>10.49</v>
      </c>
      <c r="G30" s="216">
        <v>0</v>
      </c>
      <c r="H30" s="216">
        <v>0</v>
      </c>
      <c r="I30" s="216">
        <v>23.21</v>
      </c>
      <c r="J30" s="216">
        <v>0.34</v>
      </c>
      <c r="K30" s="216">
        <v>-76.709999999999994</v>
      </c>
      <c r="L30" s="216">
        <v>22.74</v>
      </c>
      <c r="M30" s="216">
        <v>1.1100000000000001</v>
      </c>
      <c r="N30" s="216">
        <v>1.42</v>
      </c>
      <c r="O30" s="216">
        <v>0</v>
      </c>
      <c r="P30" s="216">
        <v>1.68</v>
      </c>
      <c r="Q30" s="216">
        <v>1.48</v>
      </c>
      <c r="R30" s="216">
        <v>0.51</v>
      </c>
      <c r="S30" s="216">
        <v>0.32</v>
      </c>
      <c r="T30" s="216">
        <v>0</v>
      </c>
      <c r="U30" s="216">
        <v>4.18</v>
      </c>
      <c r="V30" s="216">
        <v>0.22</v>
      </c>
      <c r="W30" s="216">
        <v>0.55000000000000004</v>
      </c>
      <c r="X30" s="216">
        <v>1.78</v>
      </c>
      <c r="Y30" s="216">
        <v>0</v>
      </c>
      <c r="Z30" s="216">
        <v>1.53</v>
      </c>
      <c r="AA30" s="216">
        <v>0.95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-2.2400000000000002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1.61</v>
      </c>
      <c r="E31" s="216">
        <v>0</v>
      </c>
      <c r="F31" s="216">
        <v>10.49</v>
      </c>
      <c r="G31" s="216">
        <v>0</v>
      </c>
      <c r="H31" s="216">
        <v>0</v>
      </c>
      <c r="I31" s="216">
        <v>23.21</v>
      </c>
      <c r="J31" s="216">
        <v>0.34</v>
      </c>
      <c r="K31" s="216">
        <v>0.37</v>
      </c>
      <c r="L31" s="216">
        <v>22.74</v>
      </c>
      <c r="M31" s="216">
        <v>1.1100000000000001</v>
      </c>
      <c r="N31" s="216">
        <v>1.42</v>
      </c>
      <c r="O31" s="216">
        <v>0</v>
      </c>
      <c r="P31" s="216">
        <v>1.68</v>
      </c>
      <c r="Q31" s="216">
        <v>1.48</v>
      </c>
      <c r="R31" s="216">
        <v>0.51</v>
      </c>
      <c r="S31" s="216">
        <v>0.32</v>
      </c>
      <c r="T31" s="216">
        <v>0</v>
      </c>
      <c r="U31" s="216">
        <v>4.18</v>
      </c>
      <c r="V31" s="216">
        <v>0.22</v>
      </c>
      <c r="W31" s="216">
        <v>0.55000000000000004</v>
      </c>
      <c r="X31" s="216">
        <v>1.78</v>
      </c>
      <c r="Y31" s="216">
        <v>0</v>
      </c>
      <c r="Z31" s="216">
        <v>1.53</v>
      </c>
      <c r="AA31" s="216">
        <v>0.95</v>
      </c>
      <c r="AB31" s="216">
        <v>0</v>
      </c>
      <c r="AC31" s="216">
        <v>4.09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-2.2400000000000002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1.61</v>
      </c>
      <c r="E32" s="216">
        <v>0</v>
      </c>
      <c r="F32" s="216">
        <v>10.49</v>
      </c>
      <c r="G32" s="216">
        <v>0</v>
      </c>
      <c r="H32" s="216">
        <v>0</v>
      </c>
      <c r="I32" s="216">
        <v>23.21</v>
      </c>
      <c r="J32" s="216">
        <v>0.34</v>
      </c>
      <c r="K32" s="216">
        <v>4.17</v>
      </c>
      <c r="L32" s="216">
        <v>98.14</v>
      </c>
      <c r="M32" s="216">
        <v>1.1100000000000001</v>
      </c>
      <c r="N32" s="216">
        <v>1.42</v>
      </c>
      <c r="O32" s="216">
        <v>0</v>
      </c>
      <c r="P32" s="216">
        <v>1.68</v>
      </c>
      <c r="Q32" s="216">
        <v>6.31</v>
      </c>
      <c r="R32" s="216">
        <v>0.51</v>
      </c>
      <c r="S32" s="216">
        <v>8.09</v>
      </c>
      <c r="T32" s="216">
        <v>0</v>
      </c>
      <c r="U32" s="216">
        <v>4.18</v>
      </c>
      <c r="V32" s="216">
        <v>0.22</v>
      </c>
      <c r="W32" s="216">
        <v>0.55000000000000004</v>
      </c>
      <c r="X32" s="216">
        <v>1.78</v>
      </c>
      <c r="Y32" s="216">
        <v>0</v>
      </c>
      <c r="Z32" s="216">
        <v>1.53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-2.2400000000000002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1.61</v>
      </c>
      <c r="E33" s="216">
        <v>0</v>
      </c>
      <c r="F33" s="216">
        <v>10.49</v>
      </c>
      <c r="G33" s="216">
        <v>0</v>
      </c>
      <c r="H33" s="216">
        <v>0</v>
      </c>
      <c r="I33" s="216">
        <v>23.21</v>
      </c>
      <c r="J33" s="216">
        <v>0.34</v>
      </c>
      <c r="K33" s="216">
        <v>9.4</v>
      </c>
      <c r="L33" s="216">
        <v>163.16999999999999</v>
      </c>
      <c r="M33" s="216">
        <v>1.1100000000000001</v>
      </c>
      <c r="N33" s="216">
        <v>1.42</v>
      </c>
      <c r="O33" s="216">
        <v>0</v>
      </c>
      <c r="P33" s="216">
        <v>1.68</v>
      </c>
      <c r="Q33" s="216">
        <v>5.4</v>
      </c>
      <c r="R33" s="216">
        <v>0.51</v>
      </c>
      <c r="S33" s="216">
        <v>7.12</v>
      </c>
      <c r="T33" s="216">
        <v>0</v>
      </c>
      <c r="U33" s="216">
        <v>4.18</v>
      </c>
      <c r="V33" s="216">
        <v>0.22</v>
      </c>
      <c r="W33" s="216">
        <v>0</v>
      </c>
      <c r="X33" s="216">
        <v>1.78</v>
      </c>
      <c r="Y33" s="216">
        <v>0</v>
      </c>
      <c r="Z33" s="216">
        <v>0</v>
      </c>
      <c r="AA33" s="216">
        <v>0.95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-2.2400000000000002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1.61</v>
      </c>
      <c r="E34" s="216">
        <v>0</v>
      </c>
      <c r="F34" s="216">
        <v>10.49</v>
      </c>
      <c r="G34" s="216">
        <v>0</v>
      </c>
      <c r="H34" s="216">
        <v>0</v>
      </c>
      <c r="I34" s="216">
        <v>23.21</v>
      </c>
      <c r="J34" s="216">
        <v>0.34</v>
      </c>
      <c r="K34" s="216">
        <v>9.4</v>
      </c>
      <c r="L34" s="216">
        <v>227.77</v>
      </c>
      <c r="M34" s="216">
        <v>1.1100000000000001</v>
      </c>
      <c r="N34" s="216">
        <v>1.42</v>
      </c>
      <c r="O34" s="216">
        <v>0</v>
      </c>
      <c r="P34" s="216">
        <v>1.68</v>
      </c>
      <c r="Q34" s="216">
        <v>5.4</v>
      </c>
      <c r="R34" s="216">
        <v>0.51</v>
      </c>
      <c r="S34" s="216">
        <v>7.12</v>
      </c>
      <c r="T34" s="216">
        <v>0</v>
      </c>
      <c r="U34" s="216">
        <v>4.18</v>
      </c>
      <c r="V34" s="216">
        <v>0.22</v>
      </c>
      <c r="W34" s="216">
        <v>0.41</v>
      </c>
      <c r="X34" s="216">
        <v>1.78</v>
      </c>
      <c r="Y34" s="216">
        <v>0</v>
      </c>
      <c r="Z34" s="216">
        <v>1.52</v>
      </c>
      <c r="AA34" s="216">
        <v>0.95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-2.2400000000000002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1.61</v>
      </c>
      <c r="E35" s="216">
        <v>0</v>
      </c>
      <c r="F35" s="216">
        <v>10.49</v>
      </c>
      <c r="G35" s="216">
        <v>0</v>
      </c>
      <c r="H35" s="216">
        <v>0</v>
      </c>
      <c r="I35" s="216">
        <v>23.21</v>
      </c>
      <c r="J35" s="216">
        <v>0.34</v>
      </c>
      <c r="K35" s="216">
        <v>4.5999999999999996</v>
      </c>
      <c r="L35" s="216">
        <v>243.25</v>
      </c>
      <c r="M35" s="216">
        <v>1.1100000000000001</v>
      </c>
      <c r="N35" s="216">
        <v>1.42</v>
      </c>
      <c r="O35" s="216">
        <v>0</v>
      </c>
      <c r="P35" s="216">
        <v>1.68</v>
      </c>
      <c r="Q35" s="216">
        <v>3.43</v>
      </c>
      <c r="R35" s="216">
        <v>0.51</v>
      </c>
      <c r="S35" s="216">
        <v>4.13</v>
      </c>
      <c r="T35" s="216">
        <v>0</v>
      </c>
      <c r="U35" s="216">
        <v>4.24</v>
      </c>
      <c r="V35" s="216">
        <v>0.22</v>
      </c>
      <c r="W35" s="216">
        <v>0.55000000000000004</v>
      </c>
      <c r="X35" s="216">
        <v>1.78</v>
      </c>
      <c r="Y35" s="216">
        <v>0</v>
      </c>
      <c r="Z35" s="216">
        <v>0</v>
      </c>
      <c r="AA35" s="216">
        <v>0.95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-2.2400000000000002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1.61</v>
      </c>
      <c r="E36" s="216">
        <v>0</v>
      </c>
      <c r="F36" s="216">
        <v>10.49</v>
      </c>
      <c r="G36" s="216">
        <v>0</v>
      </c>
      <c r="H36" s="216">
        <v>0</v>
      </c>
      <c r="I36" s="216">
        <v>23.21</v>
      </c>
      <c r="J36" s="216">
        <v>0.34</v>
      </c>
      <c r="K36" s="216">
        <v>4.5999999999999996</v>
      </c>
      <c r="L36" s="216">
        <v>238.78</v>
      </c>
      <c r="M36" s="216">
        <v>1.1100000000000001</v>
      </c>
      <c r="N36" s="216">
        <v>1.42</v>
      </c>
      <c r="O36" s="216">
        <v>0</v>
      </c>
      <c r="P36" s="216">
        <v>1.68</v>
      </c>
      <c r="Q36" s="216">
        <v>3.43</v>
      </c>
      <c r="R36" s="216">
        <v>0.51</v>
      </c>
      <c r="S36" s="216">
        <v>4.13</v>
      </c>
      <c r="T36" s="216">
        <v>0</v>
      </c>
      <c r="U36" s="216">
        <v>4.21</v>
      </c>
      <c r="V36" s="216">
        <v>0.22</v>
      </c>
      <c r="W36" s="216">
        <v>0.55000000000000004</v>
      </c>
      <c r="X36" s="216">
        <v>1.78</v>
      </c>
      <c r="Y36" s="216">
        <v>0</v>
      </c>
      <c r="Z36" s="216">
        <v>0</v>
      </c>
      <c r="AA36" s="216">
        <v>0.95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-2.2400000000000002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1.61</v>
      </c>
      <c r="E37" s="216">
        <v>0</v>
      </c>
      <c r="F37" s="216">
        <v>10.49</v>
      </c>
      <c r="G37" s="216">
        <v>0</v>
      </c>
      <c r="H37" s="216">
        <v>0</v>
      </c>
      <c r="I37" s="216">
        <v>23.21</v>
      </c>
      <c r="J37" s="216">
        <v>0.34</v>
      </c>
      <c r="K37" s="216">
        <v>4.58</v>
      </c>
      <c r="L37" s="216">
        <v>237.43</v>
      </c>
      <c r="M37" s="216">
        <v>1.1100000000000001</v>
      </c>
      <c r="N37" s="216">
        <v>1.42</v>
      </c>
      <c r="O37" s="216">
        <v>0</v>
      </c>
      <c r="P37" s="216">
        <v>1.68</v>
      </c>
      <c r="Q37" s="216">
        <v>3.65</v>
      </c>
      <c r="R37" s="216">
        <v>0.51</v>
      </c>
      <c r="S37" s="216">
        <v>4.13</v>
      </c>
      <c r="T37" s="216">
        <v>0</v>
      </c>
      <c r="U37" s="216">
        <v>4.21</v>
      </c>
      <c r="V37" s="216">
        <v>0.22</v>
      </c>
      <c r="W37" s="216">
        <v>0.7</v>
      </c>
      <c r="X37" s="216">
        <v>1.78</v>
      </c>
      <c r="Y37" s="216">
        <v>0</v>
      </c>
      <c r="Z37" s="216">
        <v>0</v>
      </c>
      <c r="AA37" s="216">
        <v>0.95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-2.2400000000000002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1.61</v>
      </c>
      <c r="E38" s="216">
        <v>0</v>
      </c>
      <c r="F38" s="216">
        <v>10.49</v>
      </c>
      <c r="G38" s="216">
        <v>0</v>
      </c>
      <c r="H38" s="216">
        <v>0</v>
      </c>
      <c r="I38" s="216">
        <v>23.21</v>
      </c>
      <c r="J38" s="216">
        <v>0.34</v>
      </c>
      <c r="K38" s="216">
        <v>4.46</v>
      </c>
      <c r="L38" s="216">
        <v>234.31</v>
      </c>
      <c r="M38" s="216">
        <v>1.1100000000000001</v>
      </c>
      <c r="N38" s="216">
        <v>1.42</v>
      </c>
      <c r="O38" s="216">
        <v>0</v>
      </c>
      <c r="P38" s="216">
        <v>1.68</v>
      </c>
      <c r="Q38" s="216">
        <v>3.65</v>
      </c>
      <c r="R38" s="216">
        <v>0.51</v>
      </c>
      <c r="S38" s="216">
        <v>4.13</v>
      </c>
      <c r="T38" s="216">
        <v>0</v>
      </c>
      <c r="U38" s="216">
        <v>4.21</v>
      </c>
      <c r="V38" s="216">
        <v>0.22</v>
      </c>
      <c r="W38" s="216">
        <v>0.7</v>
      </c>
      <c r="X38" s="216">
        <v>1.78</v>
      </c>
      <c r="Y38" s="216">
        <v>0</v>
      </c>
      <c r="Z38" s="216">
        <v>0</v>
      </c>
      <c r="AA38" s="216">
        <v>0.95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-2.2400000000000002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1.61</v>
      </c>
      <c r="E39" s="216">
        <v>0</v>
      </c>
      <c r="F39" s="216">
        <v>10.49</v>
      </c>
      <c r="G39" s="216">
        <v>0</v>
      </c>
      <c r="H39" s="216">
        <v>0</v>
      </c>
      <c r="I39" s="216">
        <v>23.21</v>
      </c>
      <c r="J39" s="216">
        <v>0.34</v>
      </c>
      <c r="K39" s="216">
        <v>4.46</v>
      </c>
      <c r="L39" s="216">
        <v>233.35</v>
      </c>
      <c r="M39" s="216">
        <v>1.1100000000000001</v>
      </c>
      <c r="N39" s="216">
        <v>1.42</v>
      </c>
      <c r="O39" s="216">
        <v>0</v>
      </c>
      <c r="P39" s="216">
        <v>1.68</v>
      </c>
      <c r="Q39" s="216">
        <v>3.45</v>
      </c>
      <c r="R39" s="216">
        <v>0.51</v>
      </c>
      <c r="S39" s="216">
        <v>4.13</v>
      </c>
      <c r="T39" s="216">
        <v>0</v>
      </c>
      <c r="U39" s="216">
        <v>4.21</v>
      </c>
      <c r="V39" s="216">
        <v>0.22</v>
      </c>
      <c r="W39" s="216">
        <v>0.7</v>
      </c>
      <c r="X39" s="216">
        <v>1.78</v>
      </c>
      <c r="Y39" s="216">
        <v>0</v>
      </c>
      <c r="Z39" s="216">
        <v>0</v>
      </c>
      <c r="AA39" s="216">
        <v>0.95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-2.2400000000000002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1.61</v>
      </c>
      <c r="E40" s="216">
        <v>0</v>
      </c>
      <c r="F40" s="216">
        <v>10.49</v>
      </c>
      <c r="G40" s="216">
        <v>0</v>
      </c>
      <c r="H40" s="216">
        <v>0</v>
      </c>
      <c r="I40" s="216">
        <v>23.21</v>
      </c>
      <c r="J40" s="216">
        <v>0.34</v>
      </c>
      <c r="K40" s="216">
        <v>9.4</v>
      </c>
      <c r="L40" s="216">
        <v>275.87</v>
      </c>
      <c r="M40" s="216">
        <v>1.1100000000000001</v>
      </c>
      <c r="N40" s="216">
        <v>1.42</v>
      </c>
      <c r="O40" s="216">
        <v>0</v>
      </c>
      <c r="P40" s="216">
        <v>1.68</v>
      </c>
      <c r="Q40" s="216">
        <v>3.75</v>
      </c>
      <c r="R40" s="216">
        <v>0.51</v>
      </c>
      <c r="S40" s="216">
        <v>7.12</v>
      </c>
      <c r="T40" s="216">
        <v>0</v>
      </c>
      <c r="U40" s="216">
        <v>4.21</v>
      </c>
      <c r="V40" s="216">
        <v>0.22</v>
      </c>
      <c r="W40" s="216">
        <v>0.7</v>
      </c>
      <c r="X40" s="216">
        <v>1.78</v>
      </c>
      <c r="Y40" s="216">
        <v>0</v>
      </c>
      <c r="Z40" s="216">
        <v>0</v>
      </c>
      <c r="AA40" s="216">
        <v>0.95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-2.2400000000000002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1.61</v>
      </c>
      <c r="E41" s="216">
        <v>0</v>
      </c>
      <c r="F41" s="216">
        <v>10.49</v>
      </c>
      <c r="G41" s="216">
        <v>0</v>
      </c>
      <c r="H41" s="216">
        <v>0</v>
      </c>
      <c r="I41" s="216">
        <v>23.21</v>
      </c>
      <c r="J41" s="216">
        <v>0.34</v>
      </c>
      <c r="K41" s="216">
        <v>9.34</v>
      </c>
      <c r="L41" s="216">
        <v>275.87</v>
      </c>
      <c r="M41" s="216">
        <v>1.1100000000000001</v>
      </c>
      <c r="N41" s="216">
        <v>1.42</v>
      </c>
      <c r="O41" s="216">
        <v>0</v>
      </c>
      <c r="P41" s="216">
        <v>1.68</v>
      </c>
      <c r="Q41" s="216">
        <v>3.75</v>
      </c>
      <c r="R41" s="216">
        <v>0.51</v>
      </c>
      <c r="S41" s="216">
        <v>5.35</v>
      </c>
      <c r="T41" s="216">
        <v>0</v>
      </c>
      <c r="U41" s="216">
        <v>4.21</v>
      </c>
      <c r="V41" s="216">
        <v>1.07</v>
      </c>
      <c r="W41" s="216">
        <v>0.7</v>
      </c>
      <c r="X41" s="216">
        <v>1.78</v>
      </c>
      <c r="Y41" s="216">
        <v>0</v>
      </c>
      <c r="Z41" s="216">
        <v>0</v>
      </c>
      <c r="AA41" s="216">
        <v>0.95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-2.2400000000000002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1.61</v>
      </c>
      <c r="E42" s="216">
        <v>0</v>
      </c>
      <c r="F42" s="216">
        <v>10.49</v>
      </c>
      <c r="G42" s="216">
        <v>0</v>
      </c>
      <c r="H42" s="216">
        <v>0</v>
      </c>
      <c r="I42" s="216">
        <v>23.21</v>
      </c>
      <c r="J42" s="216">
        <v>0.34</v>
      </c>
      <c r="K42" s="216">
        <v>9.34</v>
      </c>
      <c r="L42" s="216">
        <v>275.87</v>
      </c>
      <c r="M42" s="216">
        <v>1.1100000000000001</v>
      </c>
      <c r="N42" s="216">
        <v>1.42</v>
      </c>
      <c r="O42" s="216">
        <v>0</v>
      </c>
      <c r="P42" s="216">
        <v>1.68</v>
      </c>
      <c r="Q42" s="216">
        <v>3.75</v>
      </c>
      <c r="R42" s="216">
        <v>0.51</v>
      </c>
      <c r="S42" s="216">
        <v>5.35</v>
      </c>
      <c r="T42" s="216">
        <v>0</v>
      </c>
      <c r="U42" s="216">
        <v>4.21</v>
      </c>
      <c r="V42" s="216">
        <v>1.3</v>
      </c>
      <c r="W42" s="216">
        <v>0.7</v>
      </c>
      <c r="X42" s="216">
        <v>1.78</v>
      </c>
      <c r="Y42" s="216">
        <v>0</v>
      </c>
      <c r="Z42" s="216">
        <v>0</v>
      </c>
      <c r="AA42" s="216">
        <v>0.95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-2.2400000000000002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1.61</v>
      </c>
      <c r="E43" s="216">
        <v>0</v>
      </c>
      <c r="F43" s="216">
        <v>10.49</v>
      </c>
      <c r="G43" s="216">
        <v>0</v>
      </c>
      <c r="H43" s="216">
        <v>0</v>
      </c>
      <c r="I43" s="216">
        <v>23.21</v>
      </c>
      <c r="J43" s="216">
        <v>0.34</v>
      </c>
      <c r="K43" s="216">
        <v>9.33</v>
      </c>
      <c r="L43" s="216">
        <v>275.87</v>
      </c>
      <c r="M43" s="216">
        <v>1.1100000000000001</v>
      </c>
      <c r="N43" s="216">
        <v>1.42</v>
      </c>
      <c r="O43" s="216">
        <v>0</v>
      </c>
      <c r="P43" s="216">
        <v>1.68</v>
      </c>
      <c r="Q43" s="216">
        <v>3.75</v>
      </c>
      <c r="R43" s="216">
        <v>0.51</v>
      </c>
      <c r="S43" s="216">
        <v>5.35</v>
      </c>
      <c r="T43" s="216">
        <v>0</v>
      </c>
      <c r="U43" s="216">
        <v>4.21</v>
      </c>
      <c r="V43" s="216">
        <v>1.04</v>
      </c>
      <c r="W43" s="216">
        <v>0.56000000000000005</v>
      </c>
      <c r="X43" s="216">
        <v>1.97</v>
      </c>
      <c r="Y43" s="216">
        <v>0</v>
      </c>
      <c r="Z43" s="216">
        <v>1.52</v>
      </c>
      <c r="AA43" s="216">
        <v>0.95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-2.2400000000000002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1.61</v>
      </c>
      <c r="E44" s="216">
        <v>0</v>
      </c>
      <c r="F44" s="216">
        <v>10.49</v>
      </c>
      <c r="G44" s="216">
        <v>0</v>
      </c>
      <c r="H44" s="216">
        <v>0</v>
      </c>
      <c r="I44" s="216">
        <v>23.21</v>
      </c>
      <c r="J44" s="216">
        <v>0.34</v>
      </c>
      <c r="K44" s="216">
        <v>9.33</v>
      </c>
      <c r="L44" s="216">
        <v>275.87</v>
      </c>
      <c r="M44" s="216">
        <v>1.1100000000000001</v>
      </c>
      <c r="N44" s="216">
        <v>1.42</v>
      </c>
      <c r="O44" s="216">
        <v>0</v>
      </c>
      <c r="P44" s="216">
        <v>1.68</v>
      </c>
      <c r="Q44" s="216">
        <v>3.75</v>
      </c>
      <c r="R44" s="216">
        <v>0.51</v>
      </c>
      <c r="S44" s="216">
        <v>5.35</v>
      </c>
      <c r="T44" s="216">
        <v>0</v>
      </c>
      <c r="U44" s="216">
        <v>4.21</v>
      </c>
      <c r="V44" s="216">
        <v>1.04</v>
      </c>
      <c r="W44" s="216">
        <v>0.56000000000000005</v>
      </c>
      <c r="X44" s="216">
        <v>1.78</v>
      </c>
      <c r="Y44" s="216">
        <v>0</v>
      </c>
      <c r="Z44" s="216">
        <v>1.52</v>
      </c>
      <c r="AA44" s="216">
        <v>0.95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-2.2400000000000002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1.61</v>
      </c>
      <c r="E45" s="216">
        <v>0</v>
      </c>
      <c r="F45" s="216">
        <v>10.49</v>
      </c>
      <c r="G45" s="216">
        <v>0</v>
      </c>
      <c r="H45" s="216">
        <v>0</v>
      </c>
      <c r="I45" s="216">
        <v>23.21</v>
      </c>
      <c r="J45" s="216">
        <v>0.34</v>
      </c>
      <c r="K45" s="216">
        <v>9.33</v>
      </c>
      <c r="L45" s="216">
        <v>275.87</v>
      </c>
      <c r="M45" s="216">
        <v>1.1100000000000001</v>
      </c>
      <c r="N45" s="216">
        <v>1.42</v>
      </c>
      <c r="O45" s="216">
        <v>0</v>
      </c>
      <c r="P45" s="216">
        <v>1.68</v>
      </c>
      <c r="Q45" s="216">
        <v>3.73</v>
      </c>
      <c r="R45" s="216">
        <v>0.51</v>
      </c>
      <c r="S45" s="216">
        <v>5.37</v>
      </c>
      <c r="T45" s="216">
        <v>0</v>
      </c>
      <c r="U45" s="216">
        <v>4.21</v>
      </c>
      <c r="V45" s="216">
        <v>1.04</v>
      </c>
      <c r="W45" s="216">
        <v>0.56000000000000005</v>
      </c>
      <c r="X45" s="216">
        <v>1.78</v>
      </c>
      <c r="Y45" s="216">
        <v>0</v>
      </c>
      <c r="Z45" s="216">
        <v>1.52</v>
      </c>
      <c r="AA45" s="216">
        <v>0.94</v>
      </c>
      <c r="AB45" s="216">
        <v>0</v>
      </c>
      <c r="AC45" s="216">
        <v>-0.3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-2.2400000000000002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1.61</v>
      </c>
      <c r="E46" s="216">
        <v>0</v>
      </c>
      <c r="F46" s="216">
        <v>10.49</v>
      </c>
      <c r="G46" s="216">
        <v>0</v>
      </c>
      <c r="H46" s="216">
        <v>0</v>
      </c>
      <c r="I46" s="216">
        <v>23.21</v>
      </c>
      <c r="J46" s="216">
        <v>0.34</v>
      </c>
      <c r="K46" s="216">
        <v>9.33</v>
      </c>
      <c r="L46" s="216">
        <v>275.87</v>
      </c>
      <c r="M46" s="216">
        <v>1.1100000000000001</v>
      </c>
      <c r="N46" s="216">
        <v>1.42</v>
      </c>
      <c r="O46" s="216">
        <v>0</v>
      </c>
      <c r="P46" s="216">
        <v>1.68</v>
      </c>
      <c r="Q46" s="216">
        <v>3.73</v>
      </c>
      <c r="R46" s="216">
        <v>0.51</v>
      </c>
      <c r="S46" s="216">
        <v>5.37</v>
      </c>
      <c r="T46" s="216">
        <v>0</v>
      </c>
      <c r="U46" s="216">
        <v>4.21</v>
      </c>
      <c r="V46" s="216">
        <v>1.04</v>
      </c>
      <c r="W46" s="216">
        <v>0.56000000000000005</v>
      </c>
      <c r="X46" s="216">
        <v>1.78</v>
      </c>
      <c r="Y46" s="216">
        <v>0</v>
      </c>
      <c r="Z46" s="216">
        <v>1.52</v>
      </c>
      <c r="AA46" s="216">
        <v>0.94</v>
      </c>
      <c r="AB46" s="216">
        <v>0</v>
      </c>
      <c r="AC46" s="216">
        <v>-0.52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-2.2400000000000002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1.61</v>
      </c>
      <c r="E47" s="216">
        <v>0</v>
      </c>
      <c r="F47" s="216">
        <v>10.49</v>
      </c>
      <c r="G47" s="216">
        <v>0</v>
      </c>
      <c r="H47" s="216">
        <v>0</v>
      </c>
      <c r="I47" s="216">
        <v>23.21</v>
      </c>
      <c r="J47" s="216">
        <v>0.34</v>
      </c>
      <c r="K47" s="216">
        <v>9.4</v>
      </c>
      <c r="L47" s="216">
        <v>275.87</v>
      </c>
      <c r="M47" s="216">
        <v>1.1100000000000001</v>
      </c>
      <c r="N47" s="216">
        <v>1.42</v>
      </c>
      <c r="O47" s="216">
        <v>0</v>
      </c>
      <c r="P47" s="216">
        <v>1.68</v>
      </c>
      <c r="Q47" s="216">
        <v>6.53</v>
      </c>
      <c r="R47" s="216">
        <v>0.51</v>
      </c>
      <c r="S47" s="216">
        <v>8.09</v>
      </c>
      <c r="T47" s="216">
        <v>0</v>
      </c>
      <c r="U47" s="216">
        <v>4.21</v>
      </c>
      <c r="V47" s="216">
        <v>1.04</v>
      </c>
      <c r="W47" s="216">
        <v>0.56000000000000005</v>
      </c>
      <c r="X47" s="216">
        <v>1.78</v>
      </c>
      <c r="Y47" s="216">
        <v>0</v>
      </c>
      <c r="Z47" s="216">
        <v>1.21</v>
      </c>
      <c r="AA47" s="216">
        <v>0.94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-2.2400000000000002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1.61</v>
      </c>
      <c r="E48" s="216">
        <v>0</v>
      </c>
      <c r="F48" s="216">
        <v>10.49</v>
      </c>
      <c r="G48" s="216">
        <v>0</v>
      </c>
      <c r="H48" s="216">
        <v>0</v>
      </c>
      <c r="I48" s="216">
        <v>23.21</v>
      </c>
      <c r="J48" s="216">
        <v>0.34</v>
      </c>
      <c r="K48" s="216">
        <v>9.4</v>
      </c>
      <c r="L48" s="216">
        <v>275.87</v>
      </c>
      <c r="M48" s="216">
        <v>1.1100000000000001</v>
      </c>
      <c r="N48" s="216">
        <v>1.42</v>
      </c>
      <c r="O48" s="216">
        <v>0</v>
      </c>
      <c r="P48" s="216">
        <v>1.68</v>
      </c>
      <c r="Q48" s="216">
        <v>6.53</v>
      </c>
      <c r="R48" s="216">
        <v>0.51</v>
      </c>
      <c r="S48" s="216">
        <v>8.09</v>
      </c>
      <c r="T48" s="216">
        <v>0</v>
      </c>
      <c r="U48" s="216">
        <v>4.21</v>
      </c>
      <c r="V48" s="216">
        <v>1.04</v>
      </c>
      <c r="W48" s="216">
        <v>0.56000000000000005</v>
      </c>
      <c r="X48" s="216">
        <v>1.78</v>
      </c>
      <c r="Y48" s="216">
        <v>0</v>
      </c>
      <c r="Z48" s="216">
        <v>1.21</v>
      </c>
      <c r="AA48" s="216">
        <v>0.94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-2.2400000000000002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1.61</v>
      </c>
      <c r="E49" s="216">
        <v>0</v>
      </c>
      <c r="F49" s="216">
        <v>10.49</v>
      </c>
      <c r="G49" s="216">
        <v>0</v>
      </c>
      <c r="H49" s="216">
        <v>0</v>
      </c>
      <c r="I49" s="216">
        <v>23.21</v>
      </c>
      <c r="J49" s="216">
        <v>0.34</v>
      </c>
      <c r="K49" s="216">
        <v>8.24</v>
      </c>
      <c r="L49" s="216">
        <v>275.87</v>
      </c>
      <c r="M49" s="216">
        <v>1.1100000000000001</v>
      </c>
      <c r="N49" s="216">
        <v>1.42</v>
      </c>
      <c r="O49" s="216">
        <v>0</v>
      </c>
      <c r="P49" s="216">
        <v>1.68</v>
      </c>
      <c r="Q49" s="216">
        <v>6.53</v>
      </c>
      <c r="R49" s="216">
        <v>0.51</v>
      </c>
      <c r="S49" s="216">
        <v>8.09</v>
      </c>
      <c r="T49" s="216">
        <v>0</v>
      </c>
      <c r="U49" s="216">
        <v>4.21</v>
      </c>
      <c r="V49" s="216">
        <v>1.04</v>
      </c>
      <c r="W49" s="216">
        <v>0.56000000000000005</v>
      </c>
      <c r="X49" s="216">
        <v>1.78</v>
      </c>
      <c r="Y49" s="216">
        <v>0</v>
      </c>
      <c r="Z49" s="216">
        <v>1.21</v>
      </c>
      <c r="AA49" s="216">
        <v>0.94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-2.2400000000000002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1.61</v>
      </c>
      <c r="E50" s="216">
        <v>0</v>
      </c>
      <c r="F50" s="216">
        <v>10.49</v>
      </c>
      <c r="G50" s="216">
        <v>0</v>
      </c>
      <c r="H50" s="216">
        <v>0</v>
      </c>
      <c r="I50" s="216">
        <v>23.21</v>
      </c>
      <c r="J50" s="216">
        <v>0.34</v>
      </c>
      <c r="K50" s="216">
        <v>8.24</v>
      </c>
      <c r="L50" s="216">
        <v>275.87</v>
      </c>
      <c r="M50" s="216">
        <v>1.1100000000000001</v>
      </c>
      <c r="N50" s="216">
        <v>1.42</v>
      </c>
      <c r="O50" s="216">
        <v>0</v>
      </c>
      <c r="P50" s="216">
        <v>1.68</v>
      </c>
      <c r="Q50" s="216">
        <v>6.53</v>
      </c>
      <c r="R50" s="216">
        <v>0.51</v>
      </c>
      <c r="S50" s="216">
        <v>8.09</v>
      </c>
      <c r="T50" s="216">
        <v>0</v>
      </c>
      <c r="U50" s="216">
        <v>4.21</v>
      </c>
      <c r="V50" s="216">
        <v>1.04</v>
      </c>
      <c r="W50" s="216">
        <v>0.56000000000000005</v>
      </c>
      <c r="X50" s="216">
        <v>1.78</v>
      </c>
      <c r="Y50" s="216">
        <v>0</v>
      </c>
      <c r="Z50" s="216">
        <v>1.21</v>
      </c>
      <c r="AA50" s="216">
        <v>0.94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-2.2400000000000002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1.61</v>
      </c>
      <c r="E51" s="216">
        <v>0</v>
      </c>
      <c r="F51" s="216">
        <v>10.49</v>
      </c>
      <c r="G51" s="216">
        <v>0</v>
      </c>
      <c r="H51" s="216">
        <v>0</v>
      </c>
      <c r="I51" s="216">
        <v>23.21</v>
      </c>
      <c r="J51" s="216">
        <v>0.34</v>
      </c>
      <c r="K51" s="216">
        <v>9.4</v>
      </c>
      <c r="L51" s="216">
        <v>272.98</v>
      </c>
      <c r="M51" s="216">
        <v>1.1100000000000001</v>
      </c>
      <c r="N51" s="216">
        <v>1.42</v>
      </c>
      <c r="O51" s="216">
        <v>0</v>
      </c>
      <c r="P51" s="216">
        <v>1.68</v>
      </c>
      <c r="Q51" s="216">
        <v>6.53</v>
      </c>
      <c r="R51" s="216">
        <v>0.51</v>
      </c>
      <c r="S51" s="216">
        <v>5.35</v>
      </c>
      <c r="T51" s="216">
        <v>0</v>
      </c>
      <c r="U51" s="216">
        <v>4.21</v>
      </c>
      <c r="V51" s="216">
        <v>0.25</v>
      </c>
      <c r="W51" s="216">
        <v>0.56000000000000005</v>
      </c>
      <c r="X51" s="216">
        <v>1.78</v>
      </c>
      <c r="Y51" s="216">
        <v>0</v>
      </c>
      <c r="Z51" s="216">
        <v>5.32</v>
      </c>
      <c r="AA51" s="216">
        <v>1.48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-2.2400000000000002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1.61</v>
      </c>
      <c r="E52" s="216">
        <v>0</v>
      </c>
      <c r="F52" s="216">
        <v>10.49</v>
      </c>
      <c r="G52" s="216">
        <v>0</v>
      </c>
      <c r="H52" s="216">
        <v>0</v>
      </c>
      <c r="I52" s="216">
        <v>23.21</v>
      </c>
      <c r="J52" s="216">
        <v>0.34</v>
      </c>
      <c r="K52" s="216">
        <v>9.4</v>
      </c>
      <c r="L52" s="216">
        <v>272.98</v>
      </c>
      <c r="M52" s="216">
        <v>1.1100000000000001</v>
      </c>
      <c r="N52" s="216">
        <v>1.42</v>
      </c>
      <c r="O52" s="216">
        <v>0</v>
      </c>
      <c r="P52" s="216">
        <v>1.68</v>
      </c>
      <c r="Q52" s="216">
        <v>6.53</v>
      </c>
      <c r="R52" s="216">
        <v>0.51</v>
      </c>
      <c r="S52" s="216">
        <v>5.35</v>
      </c>
      <c r="T52" s="216">
        <v>0</v>
      </c>
      <c r="U52" s="216">
        <v>4.21</v>
      </c>
      <c r="V52" s="216">
        <v>0.25</v>
      </c>
      <c r="W52" s="216">
        <v>0.56000000000000005</v>
      </c>
      <c r="X52" s="216">
        <v>1.78</v>
      </c>
      <c r="Y52" s="216">
        <v>0</v>
      </c>
      <c r="Z52" s="216">
        <v>5.32</v>
      </c>
      <c r="AA52" s="216">
        <v>1.48</v>
      </c>
      <c r="AB52" s="216">
        <v>0</v>
      </c>
      <c r="AC52" s="216">
        <v>3.59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-2.2400000000000002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1.61</v>
      </c>
      <c r="E53" s="216">
        <v>0</v>
      </c>
      <c r="F53" s="216">
        <v>10.49</v>
      </c>
      <c r="G53" s="216">
        <v>0</v>
      </c>
      <c r="H53" s="216">
        <v>0</v>
      </c>
      <c r="I53" s="216">
        <v>23.21</v>
      </c>
      <c r="J53" s="216">
        <v>0.34</v>
      </c>
      <c r="K53" s="216">
        <v>9.4</v>
      </c>
      <c r="L53" s="216">
        <v>272.98</v>
      </c>
      <c r="M53" s="216">
        <v>1.1100000000000001</v>
      </c>
      <c r="N53" s="216">
        <v>1.42</v>
      </c>
      <c r="O53" s="216">
        <v>0</v>
      </c>
      <c r="P53" s="216">
        <v>1.68</v>
      </c>
      <c r="Q53" s="216">
        <v>6.53</v>
      </c>
      <c r="R53" s="216">
        <v>0.51</v>
      </c>
      <c r="S53" s="216">
        <v>5.41</v>
      </c>
      <c r="T53" s="216">
        <v>0</v>
      </c>
      <c r="U53" s="216">
        <v>4.21</v>
      </c>
      <c r="V53" s="216">
        <v>0.25</v>
      </c>
      <c r="W53" s="216">
        <v>0.56000000000000005</v>
      </c>
      <c r="X53" s="216">
        <v>1.78</v>
      </c>
      <c r="Y53" s="216">
        <v>0</v>
      </c>
      <c r="Z53" s="216">
        <v>1.53</v>
      </c>
      <c r="AA53" s="216">
        <v>1.34</v>
      </c>
      <c r="AB53" s="216">
        <v>0</v>
      </c>
      <c r="AC53" s="216">
        <v>3.59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-2.2400000000000002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1.61</v>
      </c>
      <c r="E54" s="216">
        <v>0</v>
      </c>
      <c r="F54" s="216">
        <v>10.49</v>
      </c>
      <c r="G54" s="216">
        <v>0</v>
      </c>
      <c r="H54" s="216">
        <v>0</v>
      </c>
      <c r="I54" s="216">
        <v>23.21</v>
      </c>
      <c r="J54" s="216">
        <v>0.34</v>
      </c>
      <c r="K54" s="216">
        <v>9.4</v>
      </c>
      <c r="L54" s="216">
        <v>272.98</v>
      </c>
      <c r="M54" s="216">
        <v>1.1100000000000001</v>
      </c>
      <c r="N54" s="216">
        <v>1.42</v>
      </c>
      <c r="O54" s="216">
        <v>0</v>
      </c>
      <c r="P54" s="216">
        <v>1.68</v>
      </c>
      <c r="Q54" s="216">
        <v>6.53</v>
      </c>
      <c r="R54" s="216">
        <v>0.51</v>
      </c>
      <c r="S54" s="216">
        <v>5.41</v>
      </c>
      <c r="T54" s="216">
        <v>0</v>
      </c>
      <c r="U54" s="216">
        <v>4.21</v>
      </c>
      <c r="V54" s="216">
        <v>0.25</v>
      </c>
      <c r="W54" s="216">
        <v>0.56000000000000005</v>
      </c>
      <c r="X54" s="216">
        <v>1.78</v>
      </c>
      <c r="Y54" s="216">
        <v>0</v>
      </c>
      <c r="Z54" s="216">
        <v>1.53</v>
      </c>
      <c r="AA54" s="216">
        <v>1.34</v>
      </c>
      <c r="AB54" s="216">
        <v>0</v>
      </c>
      <c r="AC54" s="216">
        <v>3.59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-2.2400000000000002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1.61</v>
      </c>
      <c r="E55" s="216">
        <v>0</v>
      </c>
      <c r="F55" s="216">
        <v>10.49</v>
      </c>
      <c r="G55" s="216">
        <v>0</v>
      </c>
      <c r="H55" s="216">
        <v>0</v>
      </c>
      <c r="I55" s="216">
        <v>23.21</v>
      </c>
      <c r="J55" s="216">
        <v>0.34</v>
      </c>
      <c r="K55" s="216">
        <v>9.4</v>
      </c>
      <c r="L55" s="216">
        <v>272.99</v>
      </c>
      <c r="M55" s="216">
        <v>1.1100000000000001</v>
      </c>
      <c r="N55" s="216">
        <v>1.42</v>
      </c>
      <c r="O55" s="216">
        <v>0</v>
      </c>
      <c r="P55" s="216">
        <v>1.68</v>
      </c>
      <c r="Q55" s="216">
        <v>6.53</v>
      </c>
      <c r="R55" s="216">
        <v>13.01</v>
      </c>
      <c r="S55" s="216">
        <v>6.82</v>
      </c>
      <c r="T55" s="216">
        <v>0</v>
      </c>
      <c r="U55" s="216">
        <v>4.21</v>
      </c>
      <c r="V55" s="216">
        <v>6.36</v>
      </c>
      <c r="W55" s="216">
        <v>12.32</v>
      </c>
      <c r="X55" s="216">
        <v>30.85</v>
      </c>
      <c r="Y55" s="216">
        <v>0</v>
      </c>
      <c r="Z55" s="216">
        <v>29.23</v>
      </c>
      <c r="AA55" s="216">
        <v>16.760000000000002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-2.2400000000000002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1.61</v>
      </c>
      <c r="E56" s="216">
        <v>0</v>
      </c>
      <c r="F56" s="216">
        <v>10.49</v>
      </c>
      <c r="G56" s="216">
        <v>0</v>
      </c>
      <c r="H56" s="216">
        <v>0</v>
      </c>
      <c r="I56" s="216">
        <v>23.21</v>
      </c>
      <c r="J56" s="216">
        <v>0.34</v>
      </c>
      <c r="K56" s="216">
        <v>9.4</v>
      </c>
      <c r="L56" s="216">
        <v>272.99</v>
      </c>
      <c r="M56" s="216">
        <v>1.1100000000000001</v>
      </c>
      <c r="N56" s="216">
        <v>1.42</v>
      </c>
      <c r="O56" s="216">
        <v>0</v>
      </c>
      <c r="P56" s="216">
        <v>1.68</v>
      </c>
      <c r="Q56" s="216">
        <v>6.53</v>
      </c>
      <c r="R56" s="216">
        <v>13.01</v>
      </c>
      <c r="S56" s="216">
        <v>6.82</v>
      </c>
      <c r="T56" s="216">
        <v>0</v>
      </c>
      <c r="U56" s="216">
        <v>4.21</v>
      </c>
      <c r="V56" s="216">
        <v>6.36</v>
      </c>
      <c r="W56" s="216">
        <v>12.32</v>
      </c>
      <c r="X56" s="216">
        <v>30.85</v>
      </c>
      <c r="Y56" s="216">
        <v>0</v>
      </c>
      <c r="Z56" s="216">
        <v>29.23</v>
      </c>
      <c r="AA56" s="216">
        <v>16.760000000000002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-2.2400000000000002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1.61</v>
      </c>
      <c r="E57" s="216">
        <v>0</v>
      </c>
      <c r="F57" s="216">
        <v>10.49</v>
      </c>
      <c r="G57" s="216">
        <v>0</v>
      </c>
      <c r="H57" s="216">
        <v>0</v>
      </c>
      <c r="I57" s="216">
        <v>23.21</v>
      </c>
      <c r="J57" s="216">
        <v>0.34</v>
      </c>
      <c r="K57" s="216">
        <v>9.4</v>
      </c>
      <c r="L57" s="216">
        <v>272.99</v>
      </c>
      <c r="M57" s="216">
        <v>1.1100000000000001</v>
      </c>
      <c r="N57" s="216">
        <v>1.42</v>
      </c>
      <c r="O57" s="216">
        <v>0</v>
      </c>
      <c r="P57" s="216">
        <v>1.68</v>
      </c>
      <c r="Q57" s="216">
        <v>6.53</v>
      </c>
      <c r="R57" s="216">
        <v>13.01</v>
      </c>
      <c r="S57" s="216">
        <v>6.82</v>
      </c>
      <c r="T57" s="216">
        <v>0</v>
      </c>
      <c r="U57" s="216">
        <v>4.21</v>
      </c>
      <c r="V57" s="216">
        <v>0.25</v>
      </c>
      <c r="W57" s="216">
        <v>12.32</v>
      </c>
      <c r="X57" s="216">
        <v>1.78</v>
      </c>
      <c r="Y57" s="216">
        <v>0</v>
      </c>
      <c r="Z57" s="216">
        <v>1.53</v>
      </c>
      <c r="AA57" s="216">
        <v>16.52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-2.2400000000000002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1.61</v>
      </c>
      <c r="E58" s="216">
        <v>0</v>
      </c>
      <c r="F58" s="216">
        <v>10.49</v>
      </c>
      <c r="G58" s="216">
        <v>0</v>
      </c>
      <c r="H58" s="216">
        <v>0</v>
      </c>
      <c r="I58" s="216">
        <v>23.21</v>
      </c>
      <c r="J58" s="216">
        <v>0.34</v>
      </c>
      <c r="K58" s="216">
        <v>9.4</v>
      </c>
      <c r="L58" s="216">
        <v>272.99</v>
      </c>
      <c r="M58" s="216">
        <v>1.1100000000000001</v>
      </c>
      <c r="N58" s="216">
        <v>1.42</v>
      </c>
      <c r="O58" s="216">
        <v>0</v>
      </c>
      <c r="P58" s="216">
        <v>1.68</v>
      </c>
      <c r="Q58" s="216">
        <v>6.53</v>
      </c>
      <c r="R58" s="216">
        <v>13.01</v>
      </c>
      <c r="S58" s="216">
        <v>6.82</v>
      </c>
      <c r="T58" s="216">
        <v>0</v>
      </c>
      <c r="U58" s="216">
        <v>4.21</v>
      </c>
      <c r="V58" s="216">
        <v>0.25</v>
      </c>
      <c r="W58" s="216">
        <v>12.32</v>
      </c>
      <c r="X58" s="216">
        <v>1.78</v>
      </c>
      <c r="Y58" s="216">
        <v>0</v>
      </c>
      <c r="Z58" s="216">
        <v>1.53</v>
      </c>
      <c r="AA58" s="216">
        <v>16.52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-2.2400000000000002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1.61</v>
      </c>
      <c r="E59" s="216">
        <v>0</v>
      </c>
      <c r="F59" s="216">
        <v>10.49</v>
      </c>
      <c r="G59" s="216">
        <v>0</v>
      </c>
      <c r="H59" s="216">
        <v>0</v>
      </c>
      <c r="I59" s="216">
        <v>23.21</v>
      </c>
      <c r="J59" s="216">
        <v>0.34</v>
      </c>
      <c r="K59" s="216">
        <v>9.4</v>
      </c>
      <c r="L59" s="216">
        <v>272.99</v>
      </c>
      <c r="M59" s="216">
        <v>1.1100000000000001</v>
      </c>
      <c r="N59" s="216">
        <v>1.42</v>
      </c>
      <c r="O59" s="216">
        <v>0</v>
      </c>
      <c r="P59" s="216">
        <v>1.68</v>
      </c>
      <c r="Q59" s="216">
        <v>6.53</v>
      </c>
      <c r="R59" s="216">
        <v>1.48</v>
      </c>
      <c r="S59" s="216">
        <v>8.09</v>
      </c>
      <c r="T59" s="216">
        <v>0</v>
      </c>
      <c r="U59" s="216">
        <v>4.21</v>
      </c>
      <c r="V59" s="216">
        <v>0.25</v>
      </c>
      <c r="W59" s="216">
        <v>0.56000000000000005</v>
      </c>
      <c r="X59" s="216">
        <v>1.78</v>
      </c>
      <c r="Y59" s="216">
        <v>0</v>
      </c>
      <c r="Z59" s="216">
        <v>1.53</v>
      </c>
      <c r="AA59" s="216">
        <v>0.95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2.1800000000000002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1.61</v>
      </c>
      <c r="E60" s="216">
        <v>0</v>
      </c>
      <c r="F60" s="216">
        <v>10.49</v>
      </c>
      <c r="G60" s="216">
        <v>0</v>
      </c>
      <c r="H60" s="216">
        <v>0</v>
      </c>
      <c r="I60" s="216">
        <v>23.21</v>
      </c>
      <c r="J60" s="216">
        <v>0.34</v>
      </c>
      <c r="K60" s="216">
        <v>9.4</v>
      </c>
      <c r="L60" s="216">
        <v>246.09</v>
      </c>
      <c r="M60" s="216">
        <v>1.1100000000000001</v>
      </c>
      <c r="N60" s="216">
        <v>1.42</v>
      </c>
      <c r="O60" s="216">
        <v>0</v>
      </c>
      <c r="P60" s="216">
        <v>1.68</v>
      </c>
      <c r="Q60" s="216">
        <v>6.53</v>
      </c>
      <c r="R60" s="216">
        <v>0.51</v>
      </c>
      <c r="S60" s="216">
        <v>8.09</v>
      </c>
      <c r="T60" s="216">
        <v>0</v>
      </c>
      <c r="U60" s="216">
        <v>4.21</v>
      </c>
      <c r="V60" s="216">
        <v>0.25</v>
      </c>
      <c r="W60" s="216">
        <v>0.56000000000000005</v>
      </c>
      <c r="X60" s="216">
        <v>1.78</v>
      </c>
      <c r="Y60" s="216">
        <v>0</v>
      </c>
      <c r="Z60" s="216">
        <v>1.53</v>
      </c>
      <c r="AA60" s="216">
        <v>0.95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2.1800000000000002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1.61</v>
      </c>
      <c r="E61" s="216">
        <v>0</v>
      </c>
      <c r="F61" s="216">
        <v>10.49</v>
      </c>
      <c r="G61" s="216">
        <v>0</v>
      </c>
      <c r="H61" s="216">
        <v>0</v>
      </c>
      <c r="I61" s="216">
        <v>23.21</v>
      </c>
      <c r="J61" s="216">
        <v>0.34</v>
      </c>
      <c r="K61" s="216">
        <v>9.4</v>
      </c>
      <c r="L61" s="216">
        <v>232.64</v>
      </c>
      <c r="M61" s="216">
        <v>1.1100000000000001</v>
      </c>
      <c r="N61" s="216">
        <v>1.42</v>
      </c>
      <c r="O61" s="216">
        <v>0</v>
      </c>
      <c r="P61" s="216">
        <v>1.68</v>
      </c>
      <c r="Q61" s="216">
        <v>6.53</v>
      </c>
      <c r="R61" s="216">
        <v>0.51</v>
      </c>
      <c r="S61" s="216">
        <v>8.09</v>
      </c>
      <c r="T61" s="216">
        <v>0</v>
      </c>
      <c r="U61" s="216">
        <v>4.21</v>
      </c>
      <c r="V61" s="216">
        <v>0.25</v>
      </c>
      <c r="W61" s="216">
        <v>0.56000000000000005</v>
      </c>
      <c r="X61" s="216">
        <v>1.78</v>
      </c>
      <c r="Y61" s="216">
        <v>0</v>
      </c>
      <c r="Z61" s="216">
        <v>1.53</v>
      </c>
      <c r="AA61" s="216">
        <v>0.95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1.61</v>
      </c>
      <c r="E62" s="216">
        <v>0</v>
      </c>
      <c r="F62" s="216">
        <v>10.49</v>
      </c>
      <c r="G62" s="216">
        <v>0</v>
      </c>
      <c r="H62" s="216">
        <v>0</v>
      </c>
      <c r="I62" s="216">
        <v>23.21</v>
      </c>
      <c r="J62" s="216">
        <v>0.34</v>
      </c>
      <c r="K62" s="216">
        <v>9.4</v>
      </c>
      <c r="L62" s="216">
        <v>224.95</v>
      </c>
      <c r="M62" s="216">
        <v>1.1100000000000001</v>
      </c>
      <c r="N62" s="216">
        <v>1.42</v>
      </c>
      <c r="O62" s="216">
        <v>0</v>
      </c>
      <c r="P62" s="216">
        <v>1.68</v>
      </c>
      <c r="Q62" s="216">
        <v>6.53</v>
      </c>
      <c r="R62" s="216">
        <v>0.51</v>
      </c>
      <c r="S62" s="216">
        <v>8.09</v>
      </c>
      <c r="T62" s="216">
        <v>0</v>
      </c>
      <c r="U62" s="216">
        <v>4.21</v>
      </c>
      <c r="V62" s="216">
        <v>0.25</v>
      </c>
      <c r="W62" s="216">
        <v>0.56000000000000005</v>
      </c>
      <c r="X62" s="216">
        <v>1.78</v>
      </c>
      <c r="Y62" s="216">
        <v>0</v>
      </c>
      <c r="Z62" s="216">
        <v>1.53</v>
      </c>
      <c r="AA62" s="216">
        <v>0.95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1.61</v>
      </c>
      <c r="E63" s="216">
        <v>0</v>
      </c>
      <c r="F63" s="216">
        <v>10.49</v>
      </c>
      <c r="G63" s="216">
        <v>0</v>
      </c>
      <c r="H63" s="216">
        <v>0</v>
      </c>
      <c r="I63" s="216">
        <v>23.21</v>
      </c>
      <c r="J63" s="216">
        <v>0.34</v>
      </c>
      <c r="K63" s="216">
        <v>9.4</v>
      </c>
      <c r="L63" s="216">
        <v>202.85</v>
      </c>
      <c r="M63" s="216">
        <v>1.1100000000000001</v>
      </c>
      <c r="N63" s="216">
        <v>1.42</v>
      </c>
      <c r="O63" s="216">
        <v>0</v>
      </c>
      <c r="P63" s="216">
        <v>1.68</v>
      </c>
      <c r="Q63" s="216">
        <v>6.53</v>
      </c>
      <c r="R63" s="216">
        <v>0.51</v>
      </c>
      <c r="S63" s="216">
        <v>8.09</v>
      </c>
      <c r="T63" s="216">
        <v>0</v>
      </c>
      <c r="U63" s="216">
        <v>4.21</v>
      </c>
      <c r="V63" s="216">
        <v>0.25</v>
      </c>
      <c r="W63" s="216">
        <v>0.56000000000000005</v>
      </c>
      <c r="X63" s="216">
        <v>1.78</v>
      </c>
      <c r="Y63" s="216">
        <v>0</v>
      </c>
      <c r="Z63" s="216">
        <v>1.53</v>
      </c>
      <c r="AA63" s="216">
        <v>0.95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1.61</v>
      </c>
      <c r="E64" s="216">
        <v>0</v>
      </c>
      <c r="F64" s="216">
        <v>10.49</v>
      </c>
      <c r="G64" s="216">
        <v>0</v>
      </c>
      <c r="H64" s="216">
        <v>0</v>
      </c>
      <c r="I64" s="216">
        <v>23.21</v>
      </c>
      <c r="J64" s="216">
        <v>0.34</v>
      </c>
      <c r="K64" s="216">
        <v>9.4</v>
      </c>
      <c r="L64" s="216">
        <v>200.93</v>
      </c>
      <c r="M64" s="216">
        <v>1.1100000000000001</v>
      </c>
      <c r="N64" s="216">
        <v>1.42</v>
      </c>
      <c r="O64" s="216">
        <v>0</v>
      </c>
      <c r="P64" s="216">
        <v>1.68</v>
      </c>
      <c r="Q64" s="216">
        <v>6.53</v>
      </c>
      <c r="R64" s="216">
        <v>0.51</v>
      </c>
      <c r="S64" s="216">
        <v>8.09</v>
      </c>
      <c r="T64" s="216">
        <v>0</v>
      </c>
      <c r="U64" s="216">
        <v>4.21</v>
      </c>
      <c r="V64" s="216">
        <v>0.25</v>
      </c>
      <c r="W64" s="216">
        <v>0.56000000000000005</v>
      </c>
      <c r="X64" s="216">
        <v>1.78</v>
      </c>
      <c r="Y64" s="216">
        <v>0</v>
      </c>
      <c r="Z64" s="216">
        <v>1.53</v>
      </c>
      <c r="AA64" s="216">
        <v>0.95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1.61</v>
      </c>
      <c r="E65" s="216">
        <v>0</v>
      </c>
      <c r="F65" s="216">
        <v>10.49</v>
      </c>
      <c r="G65" s="216">
        <v>0</v>
      </c>
      <c r="H65" s="216">
        <v>0</v>
      </c>
      <c r="I65" s="216">
        <v>23.21</v>
      </c>
      <c r="J65" s="216">
        <v>0.34</v>
      </c>
      <c r="K65" s="216">
        <v>9.4</v>
      </c>
      <c r="L65" s="216">
        <v>188.45</v>
      </c>
      <c r="M65" s="216">
        <v>1.1100000000000001</v>
      </c>
      <c r="N65" s="216">
        <v>1.42</v>
      </c>
      <c r="O65" s="216">
        <v>0</v>
      </c>
      <c r="P65" s="216">
        <v>1.68</v>
      </c>
      <c r="Q65" s="216">
        <v>6.53</v>
      </c>
      <c r="R65" s="216">
        <v>0.51</v>
      </c>
      <c r="S65" s="216">
        <v>8.09</v>
      </c>
      <c r="T65" s="216">
        <v>0</v>
      </c>
      <c r="U65" s="216">
        <v>4.21</v>
      </c>
      <c r="V65" s="216">
        <v>0.25</v>
      </c>
      <c r="W65" s="216">
        <v>0.56000000000000005</v>
      </c>
      <c r="X65" s="216">
        <v>1.78</v>
      </c>
      <c r="Y65" s="216">
        <v>0</v>
      </c>
      <c r="Z65" s="216">
        <v>1.53</v>
      </c>
      <c r="AA65" s="216">
        <v>0.95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1.61</v>
      </c>
      <c r="E66" s="216">
        <v>0</v>
      </c>
      <c r="F66" s="216">
        <v>10.49</v>
      </c>
      <c r="G66" s="216">
        <v>0</v>
      </c>
      <c r="H66" s="216">
        <v>0</v>
      </c>
      <c r="I66" s="216">
        <v>23.21</v>
      </c>
      <c r="J66" s="216">
        <v>0.34</v>
      </c>
      <c r="K66" s="216">
        <v>9.4</v>
      </c>
      <c r="L66" s="216">
        <v>182.68</v>
      </c>
      <c r="M66" s="216">
        <v>1.1100000000000001</v>
      </c>
      <c r="N66" s="216">
        <v>1.42</v>
      </c>
      <c r="O66" s="216">
        <v>0</v>
      </c>
      <c r="P66" s="216">
        <v>1.68</v>
      </c>
      <c r="Q66" s="216">
        <v>6.53</v>
      </c>
      <c r="R66" s="216">
        <v>0.51</v>
      </c>
      <c r="S66" s="216">
        <v>8.09</v>
      </c>
      <c r="T66" s="216">
        <v>0</v>
      </c>
      <c r="U66" s="216">
        <v>4.21</v>
      </c>
      <c r="V66" s="216">
        <v>0.25</v>
      </c>
      <c r="W66" s="216">
        <v>0.56000000000000005</v>
      </c>
      <c r="X66" s="216">
        <v>1.78</v>
      </c>
      <c r="Y66" s="216">
        <v>0</v>
      </c>
      <c r="Z66" s="216">
        <v>1.53</v>
      </c>
      <c r="AA66" s="216">
        <v>0.95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1.61</v>
      </c>
      <c r="E67" s="216">
        <v>0</v>
      </c>
      <c r="F67" s="216">
        <v>10.49</v>
      </c>
      <c r="G67" s="216">
        <v>0</v>
      </c>
      <c r="H67" s="216">
        <v>0</v>
      </c>
      <c r="I67" s="216">
        <v>24.22</v>
      </c>
      <c r="J67" s="216">
        <v>0.34</v>
      </c>
      <c r="K67" s="216">
        <v>4.5999999999999996</v>
      </c>
      <c r="L67" s="216">
        <v>165.39</v>
      </c>
      <c r="M67" s="216">
        <v>1.1100000000000001</v>
      </c>
      <c r="N67" s="216">
        <v>1.42</v>
      </c>
      <c r="O67" s="216">
        <v>0</v>
      </c>
      <c r="P67" s="216">
        <v>1.68</v>
      </c>
      <c r="Q67" s="216">
        <v>6.53</v>
      </c>
      <c r="R67" s="216">
        <v>0.51</v>
      </c>
      <c r="S67" s="216">
        <v>4.25</v>
      </c>
      <c r="T67" s="216">
        <v>0</v>
      </c>
      <c r="U67" s="216">
        <v>4.21</v>
      </c>
      <c r="V67" s="216">
        <v>0.25</v>
      </c>
      <c r="W67" s="216">
        <v>0.56000000000000005</v>
      </c>
      <c r="X67" s="216">
        <v>1.78</v>
      </c>
      <c r="Y67" s="216">
        <v>0</v>
      </c>
      <c r="Z67" s="216">
        <v>1.53</v>
      </c>
      <c r="AA67" s="216">
        <v>0.95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1.61</v>
      </c>
      <c r="E68" s="216">
        <v>0</v>
      </c>
      <c r="F68" s="216">
        <v>10.49</v>
      </c>
      <c r="G68" s="216">
        <v>0</v>
      </c>
      <c r="H68" s="216">
        <v>0</v>
      </c>
      <c r="I68" s="216">
        <v>24.22</v>
      </c>
      <c r="J68" s="216">
        <v>0.34</v>
      </c>
      <c r="K68" s="216">
        <v>4.5999999999999996</v>
      </c>
      <c r="L68" s="216">
        <v>151.94</v>
      </c>
      <c r="M68" s="216">
        <v>1.1100000000000001</v>
      </c>
      <c r="N68" s="216">
        <v>1.42</v>
      </c>
      <c r="O68" s="216">
        <v>0</v>
      </c>
      <c r="P68" s="216">
        <v>1.68</v>
      </c>
      <c r="Q68" s="216">
        <v>6.53</v>
      </c>
      <c r="R68" s="216">
        <v>0.51</v>
      </c>
      <c r="S68" s="216">
        <v>4.25</v>
      </c>
      <c r="T68" s="216">
        <v>0</v>
      </c>
      <c r="U68" s="216">
        <v>4.21</v>
      </c>
      <c r="V68" s="216">
        <v>0.25</v>
      </c>
      <c r="W68" s="216">
        <v>0.56000000000000005</v>
      </c>
      <c r="X68" s="216">
        <v>1.78</v>
      </c>
      <c r="Y68" s="216">
        <v>0</v>
      </c>
      <c r="Z68" s="216">
        <v>1.53</v>
      </c>
      <c r="AA68" s="216">
        <v>0.95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1.61</v>
      </c>
      <c r="E69" s="216">
        <v>0</v>
      </c>
      <c r="F69" s="216">
        <v>10.49</v>
      </c>
      <c r="G69" s="216">
        <v>0</v>
      </c>
      <c r="H69" s="216">
        <v>0</v>
      </c>
      <c r="I69" s="216">
        <v>24.22</v>
      </c>
      <c r="J69" s="216">
        <v>0.34</v>
      </c>
      <c r="K69" s="216">
        <v>4.5999999999999996</v>
      </c>
      <c r="L69" s="216">
        <v>151.94</v>
      </c>
      <c r="M69" s="216">
        <v>1.1100000000000001</v>
      </c>
      <c r="N69" s="216">
        <v>1.42</v>
      </c>
      <c r="O69" s="216">
        <v>0</v>
      </c>
      <c r="P69" s="216">
        <v>1.68</v>
      </c>
      <c r="Q69" s="216">
        <v>6.53</v>
      </c>
      <c r="R69" s="216">
        <v>0.51</v>
      </c>
      <c r="S69" s="216">
        <v>4.25</v>
      </c>
      <c r="T69" s="216">
        <v>0</v>
      </c>
      <c r="U69" s="216">
        <v>4.21</v>
      </c>
      <c r="V69" s="216">
        <v>0.25</v>
      </c>
      <c r="W69" s="216">
        <v>0.56000000000000005</v>
      </c>
      <c r="X69" s="216">
        <v>1.78</v>
      </c>
      <c r="Y69" s="216">
        <v>0</v>
      </c>
      <c r="Z69" s="216">
        <v>1.53</v>
      </c>
      <c r="AA69" s="216">
        <v>0.95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1.61</v>
      </c>
      <c r="E70" s="216">
        <v>0</v>
      </c>
      <c r="F70" s="216">
        <v>10.49</v>
      </c>
      <c r="G70" s="216">
        <v>0</v>
      </c>
      <c r="H70" s="216">
        <v>0</v>
      </c>
      <c r="I70" s="216">
        <v>24.22</v>
      </c>
      <c r="J70" s="216">
        <v>0.34</v>
      </c>
      <c r="K70" s="216">
        <v>4.5999999999999996</v>
      </c>
      <c r="L70" s="216">
        <v>151.94</v>
      </c>
      <c r="M70" s="216">
        <v>1.1100000000000001</v>
      </c>
      <c r="N70" s="216">
        <v>1.42</v>
      </c>
      <c r="O70" s="216">
        <v>0</v>
      </c>
      <c r="P70" s="216">
        <v>1.68</v>
      </c>
      <c r="Q70" s="216">
        <v>6.53</v>
      </c>
      <c r="R70" s="216">
        <v>0.51</v>
      </c>
      <c r="S70" s="216">
        <v>4.25</v>
      </c>
      <c r="T70" s="216">
        <v>0</v>
      </c>
      <c r="U70" s="216">
        <v>4.21</v>
      </c>
      <c r="V70" s="216">
        <v>0.25</v>
      </c>
      <c r="W70" s="216">
        <v>0.56000000000000005</v>
      </c>
      <c r="X70" s="216">
        <v>1.78</v>
      </c>
      <c r="Y70" s="216">
        <v>0</v>
      </c>
      <c r="Z70" s="216">
        <v>1.53</v>
      </c>
      <c r="AA70" s="216">
        <v>0.95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1.61</v>
      </c>
      <c r="E71" s="216">
        <v>0</v>
      </c>
      <c r="F71" s="216">
        <v>10.49</v>
      </c>
      <c r="G71" s="216">
        <v>0</v>
      </c>
      <c r="H71" s="216">
        <v>0</v>
      </c>
      <c r="I71" s="216">
        <v>24.22</v>
      </c>
      <c r="J71" s="216">
        <v>0.34</v>
      </c>
      <c r="K71" s="216">
        <v>9.4</v>
      </c>
      <c r="L71" s="216">
        <v>111.59</v>
      </c>
      <c r="M71" s="216">
        <v>1.1100000000000001</v>
      </c>
      <c r="N71" s="216">
        <v>1.42</v>
      </c>
      <c r="O71" s="216">
        <v>0</v>
      </c>
      <c r="P71" s="216">
        <v>1.68</v>
      </c>
      <c r="Q71" s="216">
        <v>6.53</v>
      </c>
      <c r="R71" s="216">
        <v>0.51</v>
      </c>
      <c r="S71" s="216">
        <v>8.09</v>
      </c>
      <c r="T71" s="216">
        <v>0</v>
      </c>
      <c r="U71" s="216">
        <v>4.21</v>
      </c>
      <c r="V71" s="216">
        <v>0.25</v>
      </c>
      <c r="W71" s="216">
        <v>0.56000000000000005</v>
      </c>
      <c r="X71" s="216">
        <v>1.78</v>
      </c>
      <c r="Y71" s="216">
        <v>0</v>
      </c>
      <c r="Z71" s="216">
        <v>1.53</v>
      </c>
      <c r="AA71" s="216">
        <v>0.95</v>
      </c>
      <c r="AB71" s="216">
        <v>0</v>
      </c>
      <c r="AC71" s="216">
        <v>0.59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1.61</v>
      </c>
      <c r="E72" s="216">
        <v>0</v>
      </c>
      <c r="F72" s="216">
        <v>10.49</v>
      </c>
      <c r="G72" s="216">
        <v>0</v>
      </c>
      <c r="H72" s="216">
        <v>0</v>
      </c>
      <c r="I72" s="216">
        <v>24.22</v>
      </c>
      <c r="J72" s="216">
        <v>0.34</v>
      </c>
      <c r="K72" s="216">
        <v>9.4</v>
      </c>
      <c r="L72" s="216">
        <v>111.59</v>
      </c>
      <c r="M72" s="216">
        <v>1.1100000000000001</v>
      </c>
      <c r="N72" s="216">
        <v>1.42</v>
      </c>
      <c r="O72" s="216">
        <v>0</v>
      </c>
      <c r="P72" s="216">
        <v>1.68</v>
      </c>
      <c r="Q72" s="216">
        <v>6.53</v>
      </c>
      <c r="R72" s="216">
        <v>0.51</v>
      </c>
      <c r="S72" s="216">
        <v>8.09</v>
      </c>
      <c r="T72" s="216">
        <v>0</v>
      </c>
      <c r="U72" s="216">
        <v>4.21</v>
      </c>
      <c r="V72" s="216">
        <v>0.25</v>
      </c>
      <c r="W72" s="216">
        <v>0.56000000000000005</v>
      </c>
      <c r="X72" s="216">
        <v>1.78</v>
      </c>
      <c r="Y72" s="216">
        <v>0</v>
      </c>
      <c r="Z72" s="216">
        <v>1.53</v>
      </c>
      <c r="AA72" s="216">
        <v>0.95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1.61</v>
      </c>
      <c r="E73" s="216">
        <v>0</v>
      </c>
      <c r="F73" s="216">
        <v>10.49</v>
      </c>
      <c r="G73" s="216">
        <v>0</v>
      </c>
      <c r="H73" s="216">
        <v>0</v>
      </c>
      <c r="I73" s="216">
        <v>24.22</v>
      </c>
      <c r="J73" s="216">
        <v>0.34</v>
      </c>
      <c r="K73" s="216">
        <v>9.4</v>
      </c>
      <c r="L73" s="216">
        <v>98.14</v>
      </c>
      <c r="M73" s="216">
        <v>1.1100000000000001</v>
      </c>
      <c r="N73" s="216">
        <v>1.42</v>
      </c>
      <c r="O73" s="216">
        <v>0</v>
      </c>
      <c r="P73" s="216">
        <v>1.68</v>
      </c>
      <c r="Q73" s="216">
        <v>6.53</v>
      </c>
      <c r="R73" s="216">
        <v>0.51</v>
      </c>
      <c r="S73" s="216">
        <v>8.09</v>
      </c>
      <c r="T73" s="216">
        <v>0</v>
      </c>
      <c r="U73" s="216">
        <v>4.21</v>
      </c>
      <c r="V73" s="216">
        <v>0.25</v>
      </c>
      <c r="W73" s="216">
        <v>0.56000000000000005</v>
      </c>
      <c r="X73" s="216">
        <v>1.78</v>
      </c>
      <c r="Y73" s="216">
        <v>0</v>
      </c>
      <c r="Z73" s="216">
        <v>1.53</v>
      </c>
      <c r="AA73" s="216">
        <v>0.95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1.61</v>
      </c>
      <c r="E74" s="216">
        <v>0</v>
      </c>
      <c r="F74" s="216">
        <v>10.49</v>
      </c>
      <c r="G74" s="216">
        <v>0</v>
      </c>
      <c r="H74" s="216">
        <v>0</v>
      </c>
      <c r="I74" s="216">
        <v>24.22</v>
      </c>
      <c r="J74" s="216">
        <v>0.34</v>
      </c>
      <c r="K74" s="216">
        <v>-22.91</v>
      </c>
      <c r="L74" s="216">
        <v>23.53</v>
      </c>
      <c r="M74" s="216">
        <v>1.1100000000000001</v>
      </c>
      <c r="N74" s="216">
        <v>1.42</v>
      </c>
      <c r="O74" s="216">
        <v>0</v>
      </c>
      <c r="P74" s="216">
        <v>1.68</v>
      </c>
      <c r="Q74" s="216">
        <v>1.33</v>
      </c>
      <c r="R74" s="216">
        <v>0.51</v>
      </c>
      <c r="S74" s="216">
        <v>0.32</v>
      </c>
      <c r="T74" s="216">
        <v>0</v>
      </c>
      <c r="U74" s="216">
        <v>4.21</v>
      </c>
      <c r="V74" s="216">
        <v>0.25</v>
      </c>
      <c r="W74" s="216">
        <v>0.56000000000000005</v>
      </c>
      <c r="X74" s="216">
        <v>1.78</v>
      </c>
      <c r="Y74" s="216">
        <v>0</v>
      </c>
      <c r="Z74" s="216">
        <v>1.53</v>
      </c>
      <c r="AA74" s="216">
        <v>0.95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1.61</v>
      </c>
      <c r="E75" s="216">
        <v>0</v>
      </c>
      <c r="F75" s="216">
        <v>10.49</v>
      </c>
      <c r="G75" s="216">
        <v>0</v>
      </c>
      <c r="H75" s="216">
        <v>0</v>
      </c>
      <c r="I75" s="216">
        <v>24.22</v>
      </c>
      <c r="J75" s="216">
        <v>0.34</v>
      </c>
      <c r="K75" s="216">
        <v>-22.91</v>
      </c>
      <c r="L75" s="216">
        <v>22.73</v>
      </c>
      <c r="M75" s="216">
        <v>1.1100000000000001</v>
      </c>
      <c r="N75" s="216">
        <v>1.42</v>
      </c>
      <c r="O75" s="216">
        <v>0</v>
      </c>
      <c r="P75" s="216">
        <v>1.68</v>
      </c>
      <c r="Q75" s="216">
        <v>0.33</v>
      </c>
      <c r="R75" s="216">
        <v>0.39</v>
      </c>
      <c r="S75" s="216">
        <v>0.32</v>
      </c>
      <c r="T75" s="216">
        <v>0</v>
      </c>
      <c r="U75" s="216">
        <v>4.21</v>
      </c>
      <c r="V75" s="216">
        <v>0.25</v>
      </c>
      <c r="W75" s="216">
        <v>0.56000000000000005</v>
      </c>
      <c r="X75" s="216">
        <v>1.78</v>
      </c>
      <c r="Y75" s="216">
        <v>0</v>
      </c>
      <c r="Z75" s="216">
        <v>1.53</v>
      </c>
      <c r="AA75" s="216">
        <v>0.95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1.61</v>
      </c>
      <c r="E76" s="216">
        <v>0</v>
      </c>
      <c r="F76" s="216">
        <v>10.49</v>
      </c>
      <c r="G76" s="216">
        <v>0</v>
      </c>
      <c r="H76" s="216">
        <v>0</v>
      </c>
      <c r="I76" s="216">
        <v>24.22</v>
      </c>
      <c r="J76" s="216">
        <v>0.34</v>
      </c>
      <c r="K76" s="216">
        <v>-22.91</v>
      </c>
      <c r="L76" s="216">
        <v>22.73</v>
      </c>
      <c r="M76" s="216">
        <v>1.1100000000000001</v>
      </c>
      <c r="N76" s="216">
        <v>1.42</v>
      </c>
      <c r="O76" s="216">
        <v>0</v>
      </c>
      <c r="P76" s="216">
        <v>1.68</v>
      </c>
      <c r="Q76" s="216">
        <v>0.26</v>
      </c>
      <c r="R76" s="216">
        <v>0.39</v>
      </c>
      <c r="S76" s="216">
        <v>0.32</v>
      </c>
      <c r="T76" s="216">
        <v>0</v>
      </c>
      <c r="U76" s="216">
        <v>4.21</v>
      </c>
      <c r="V76" s="216">
        <v>0.25</v>
      </c>
      <c r="W76" s="216">
        <v>0.56000000000000005</v>
      </c>
      <c r="X76" s="216">
        <v>1.78</v>
      </c>
      <c r="Y76" s="216">
        <v>0</v>
      </c>
      <c r="Z76" s="216">
        <v>1.53</v>
      </c>
      <c r="AA76" s="216">
        <v>0.95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1.61</v>
      </c>
      <c r="E77" s="216">
        <v>0</v>
      </c>
      <c r="F77" s="216">
        <v>10.49</v>
      </c>
      <c r="G77" s="216">
        <v>0</v>
      </c>
      <c r="H77" s="216">
        <v>0</v>
      </c>
      <c r="I77" s="216">
        <v>24.22</v>
      </c>
      <c r="J77" s="216">
        <v>0.34</v>
      </c>
      <c r="K77" s="216">
        <v>-22.91</v>
      </c>
      <c r="L77" s="216">
        <v>22.73</v>
      </c>
      <c r="M77" s="216">
        <v>1.1100000000000001</v>
      </c>
      <c r="N77" s="216">
        <v>1.42</v>
      </c>
      <c r="O77" s="216">
        <v>0</v>
      </c>
      <c r="P77" s="216">
        <v>1.68</v>
      </c>
      <c r="Q77" s="216">
        <v>0.26</v>
      </c>
      <c r="R77" s="216">
        <v>0.39</v>
      </c>
      <c r="S77" s="216">
        <v>0.32</v>
      </c>
      <c r="T77" s="216">
        <v>0</v>
      </c>
      <c r="U77" s="216">
        <v>4.21</v>
      </c>
      <c r="V77" s="216">
        <v>0.25</v>
      </c>
      <c r="W77" s="216">
        <v>0.56000000000000005</v>
      </c>
      <c r="X77" s="216">
        <v>1.78</v>
      </c>
      <c r="Y77" s="216">
        <v>0</v>
      </c>
      <c r="Z77" s="216">
        <v>1.53</v>
      </c>
      <c r="AA77" s="216">
        <v>0.95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1.61</v>
      </c>
      <c r="E78" s="216">
        <v>0</v>
      </c>
      <c r="F78" s="216">
        <v>10.49</v>
      </c>
      <c r="G78" s="216">
        <v>0</v>
      </c>
      <c r="H78" s="216">
        <v>0</v>
      </c>
      <c r="I78" s="216">
        <v>24.22</v>
      </c>
      <c r="J78" s="216">
        <v>0.34</v>
      </c>
      <c r="K78" s="216">
        <v>-22.91</v>
      </c>
      <c r="L78" s="216">
        <v>22.73</v>
      </c>
      <c r="M78" s="216">
        <v>1.1100000000000001</v>
      </c>
      <c r="N78" s="216">
        <v>1.42</v>
      </c>
      <c r="O78" s="216">
        <v>0</v>
      </c>
      <c r="P78" s="216">
        <v>1.68</v>
      </c>
      <c r="Q78" s="216">
        <v>0.26</v>
      </c>
      <c r="R78" s="216">
        <v>0.39</v>
      </c>
      <c r="S78" s="216">
        <v>0.32</v>
      </c>
      <c r="T78" s="216">
        <v>0</v>
      </c>
      <c r="U78" s="216">
        <v>4.21</v>
      </c>
      <c r="V78" s="216">
        <v>0.25</v>
      </c>
      <c r="W78" s="216">
        <v>0.56000000000000005</v>
      </c>
      <c r="X78" s="216">
        <v>1.78</v>
      </c>
      <c r="Y78" s="216">
        <v>0</v>
      </c>
      <c r="Z78" s="216">
        <v>1.53</v>
      </c>
      <c r="AA78" s="216">
        <v>0.95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1.61</v>
      </c>
      <c r="E79" s="216">
        <v>0</v>
      </c>
      <c r="F79" s="216">
        <v>10.49</v>
      </c>
      <c r="G79" s="216">
        <v>0</v>
      </c>
      <c r="H79" s="216">
        <v>0</v>
      </c>
      <c r="I79" s="216">
        <v>24.22</v>
      </c>
      <c r="J79" s="216">
        <v>0.34</v>
      </c>
      <c r="K79" s="216">
        <v>-22.91</v>
      </c>
      <c r="L79" s="216">
        <v>22.73</v>
      </c>
      <c r="M79" s="216">
        <v>1.1100000000000001</v>
      </c>
      <c r="N79" s="216">
        <v>1.42</v>
      </c>
      <c r="O79" s="216">
        <v>0</v>
      </c>
      <c r="P79" s="216">
        <v>1.68</v>
      </c>
      <c r="Q79" s="216">
        <v>0.26</v>
      </c>
      <c r="R79" s="216">
        <v>0.39</v>
      </c>
      <c r="S79" s="216">
        <v>0.32</v>
      </c>
      <c r="T79" s="216">
        <v>0</v>
      </c>
      <c r="U79" s="216">
        <v>4.21</v>
      </c>
      <c r="V79" s="216">
        <v>0.25</v>
      </c>
      <c r="W79" s="216">
        <v>0.56000000000000005</v>
      </c>
      <c r="X79" s="216">
        <v>1.78</v>
      </c>
      <c r="Y79" s="216">
        <v>0</v>
      </c>
      <c r="Z79" s="216">
        <v>1.53</v>
      </c>
      <c r="AA79" s="216">
        <v>0.95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1.61</v>
      </c>
      <c r="E80" s="216">
        <v>0</v>
      </c>
      <c r="F80" s="216">
        <v>10.49</v>
      </c>
      <c r="G80" s="216">
        <v>0</v>
      </c>
      <c r="H80" s="216">
        <v>0</v>
      </c>
      <c r="I80" s="216">
        <v>24.22</v>
      </c>
      <c r="J80" s="216">
        <v>0.34</v>
      </c>
      <c r="K80" s="216">
        <v>-22.91</v>
      </c>
      <c r="L80" s="216">
        <v>22.73</v>
      </c>
      <c r="M80" s="216">
        <v>1.1100000000000001</v>
      </c>
      <c r="N80" s="216">
        <v>1.42</v>
      </c>
      <c r="O80" s="216">
        <v>0</v>
      </c>
      <c r="P80" s="216">
        <v>1.68</v>
      </c>
      <c r="Q80" s="216">
        <v>0.26</v>
      </c>
      <c r="R80" s="216">
        <v>0.39</v>
      </c>
      <c r="S80" s="216">
        <v>0.32</v>
      </c>
      <c r="T80" s="216">
        <v>0</v>
      </c>
      <c r="U80" s="216">
        <v>4.21</v>
      </c>
      <c r="V80" s="216">
        <v>0.25</v>
      </c>
      <c r="W80" s="216">
        <v>0.56000000000000005</v>
      </c>
      <c r="X80" s="216">
        <v>1.78</v>
      </c>
      <c r="Y80" s="216">
        <v>0</v>
      </c>
      <c r="Z80" s="216">
        <v>1.53</v>
      </c>
      <c r="AA80" s="216">
        <v>0.95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1.61</v>
      </c>
      <c r="E81" s="216">
        <v>0</v>
      </c>
      <c r="F81" s="216">
        <v>10.49</v>
      </c>
      <c r="G81" s="216">
        <v>0</v>
      </c>
      <c r="H81" s="216">
        <v>0</v>
      </c>
      <c r="I81" s="216">
        <v>24.22</v>
      </c>
      <c r="J81" s="216">
        <v>0.34</v>
      </c>
      <c r="K81" s="216">
        <v>-22.91</v>
      </c>
      <c r="L81" s="216">
        <v>22.73</v>
      </c>
      <c r="M81" s="216">
        <v>1.1100000000000001</v>
      </c>
      <c r="N81" s="216">
        <v>1.42</v>
      </c>
      <c r="O81" s="216">
        <v>0</v>
      </c>
      <c r="P81" s="216">
        <v>1.68</v>
      </c>
      <c r="Q81" s="216">
        <v>0.26</v>
      </c>
      <c r="R81" s="216">
        <v>0.39</v>
      </c>
      <c r="S81" s="216">
        <v>0.32</v>
      </c>
      <c r="T81" s="216">
        <v>0</v>
      </c>
      <c r="U81" s="216">
        <v>4.21</v>
      </c>
      <c r="V81" s="216">
        <v>0.25</v>
      </c>
      <c r="W81" s="216">
        <v>0.56000000000000005</v>
      </c>
      <c r="X81" s="216">
        <v>1.78</v>
      </c>
      <c r="Y81" s="216">
        <v>0</v>
      </c>
      <c r="Z81" s="216">
        <v>1.53</v>
      </c>
      <c r="AA81" s="216">
        <v>0.95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1.61</v>
      </c>
      <c r="E82" s="216">
        <v>0</v>
      </c>
      <c r="F82" s="216">
        <v>10.49</v>
      </c>
      <c r="G82" s="216">
        <v>0</v>
      </c>
      <c r="H82" s="216">
        <v>0</v>
      </c>
      <c r="I82" s="216">
        <v>24.22</v>
      </c>
      <c r="J82" s="216">
        <v>0.34</v>
      </c>
      <c r="K82" s="216">
        <v>-22.91</v>
      </c>
      <c r="L82" s="216">
        <v>22.73</v>
      </c>
      <c r="M82" s="216">
        <v>1.1100000000000001</v>
      </c>
      <c r="N82" s="216">
        <v>1.42</v>
      </c>
      <c r="O82" s="216">
        <v>0</v>
      </c>
      <c r="P82" s="216">
        <v>1.68</v>
      </c>
      <c r="Q82" s="216">
        <v>0.26</v>
      </c>
      <c r="R82" s="216">
        <v>0.39</v>
      </c>
      <c r="S82" s="216">
        <v>0.32</v>
      </c>
      <c r="T82" s="216">
        <v>0</v>
      </c>
      <c r="U82" s="216">
        <v>4.21</v>
      </c>
      <c r="V82" s="216">
        <v>0.25</v>
      </c>
      <c r="W82" s="216">
        <v>0.56000000000000005</v>
      </c>
      <c r="X82" s="216">
        <v>1.78</v>
      </c>
      <c r="Y82" s="216">
        <v>0</v>
      </c>
      <c r="Z82" s="216">
        <v>1.53</v>
      </c>
      <c r="AA82" s="216">
        <v>0.95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1.61</v>
      </c>
      <c r="E83" s="216">
        <v>0</v>
      </c>
      <c r="F83" s="216">
        <v>10.49</v>
      </c>
      <c r="G83" s="216">
        <v>0</v>
      </c>
      <c r="H83" s="216">
        <v>0</v>
      </c>
      <c r="I83" s="216">
        <v>24.22</v>
      </c>
      <c r="J83" s="216">
        <v>0.34</v>
      </c>
      <c r="K83" s="216">
        <v>-22.91</v>
      </c>
      <c r="L83" s="216">
        <v>22.73</v>
      </c>
      <c r="M83" s="216">
        <v>1.1100000000000001</v>
      </c>
      <c r="N83" s="216">
        <v>1.42</v>
      </c>
      <c r="O83" s="216">
        <v>0</v>
      </c>
      <c r="P83" s="216">
        <v>1.68</v>
      </c>
      <c r="Q83" s="216">
        <v>0.26</v>
      </c>
      <c r="R83" s="216">
        <v>2.36</v>
      </c>
      <c r="S83" s="216">
        <v>0.32</v>
      </c>
      <c r="T83" s="216">
        <v>0</v>
      </c>
      <c r="U83" s="216">
        <v>4.21</v>
      </c>
      <c r="V83" s="216">
        <v>0.25</v>
      </c>
      <c r="W83" s="216">
        <v>0.56000000000000005</v>
      </c>
      <c r="X83" s="216">
        <v>1.78</v>
      </c>
      <c r="Y83" s="216">
        <v>0</v>
      </c>
      <c r="Z83" s="216">
        <v>1.53</v>
      </c>
      <c r="AA83" s="216">
        <v>0.95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1.61</v>
      </c>
      <c r="E84" s="216">
        <v>0</v>
      </c>
      <c r="F84" s="216">
        <v>10.49</v>
      </c>
      <c r="G84" s="216">
        <v>0</v>
      </c>
      <c r="H84" s="216">
        <v>0</v>
      </c>
      <c r="I84" s="216">
        <v>24.22</v>
      </c>
      <c r="J84" s="216">
        <v>0.34</v>
      </c>
      <c r="K84" s="216">
        <v>0.36</v>
      </c>
      <c r="L84" s="216">
        <v>22.73</v>
      </c>
      <c r="M84" s="216">
        <v>1.1100000000000001</v>
      </c>
      <c r="N84" s="216">
        <v>1.42</v>
      </c>
      <c r="O84" s="216">
        <v>0</v>
      </c>
      <c r="P84" s="216">
        <v>1.68</v>
      </c>
      <c r="Q84" s="216">
        <v>0.26</v>
      </c>
      <c r="R84" s="216">
        <v>3.83</v>
      </c>
      <c r="S84" s="216">
        <v>0.32</v>
      </c>
      <c r="T84" s="216">
        <v>0</v>
      </c>
      <c r="U84" s="216">
        <v>4.21</v>
      </c>
      <c r="V84" s="216">
        <v>0.25</v>
      </c>
      <c r="W84" s="216">
        <v>0.56000000000000005</v>
      </c>
      <c r="X84" s="216">
        <v>1.78</v>
      </c>
      <c r="Y84" s="216">
        <v>0</v>
      </c>
      <c r="Z84" s="216">
        <v>1.53</v>
      </c>
      <c r="AA84" s="216">
        <v>0.95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1.61</v>
      </c>
      <c r="E85" s="216">
        <v>0</v>
      </c>
      <c r="F85" s="216">
        <v>10.49</v>
      </c>
      <c r="G85" s="216">
        <v>0</v>
      </c>
      <c r="H85" s="216">
        <v>0</v>
      </c>
      <c r="I85" s="216">
        <v>24.22</v>
      </c>
      <c r="J85" s="216">
        <v>0.34</v>
      </c>
      <c r="K85" s="216">
        <v>0.37</v>
      </c>
      <c r="L85" s="216">
        <v>22.73</v>
      </c>
      <c r="M85" s="216">
        <v>1.1100000000000001</v>
      </c>
      <c r="N85" s="216">
        <v>1.42</v>
      </c>
      <c r="O85" s="216">
        <v>0</v>
      </c>
      <c r="P85" s="216">
        <v>1.68</v>
      </c>
      <c r="Q85" s="216">
        <v>0.26</v>
      </c>
      <c r="R85" s="216">
        <v>0.55000000000000004</v>
      </c>
      <c r="S85" s="216">
        <v>0.32</v>
      </c>
      <c r="T85" s="216">
        <v>0</v>
      </c>
      <c r="U85" s="216">
        <v>4.21</v>
      </c>
      <c r="V85" s="216">
        <v>0.25</v>
      </c>
      <c r="W85" s="216">
        <v>0.56000000000000005</v>
      </c>
      <c r="X85" s="216">
        <v>1.78</v>
      </c>
      <c r="Y85" s="216">
        <v>0</v>
      </c>
      <c r="Z85" s="216">
        <v>1.53</v>
      </c>
      <c r="AA85" s="216">
        <v>0.95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1.61</v>
      </c>
      <c r="E86" s="216">
        <v>0</v>
      </c>
      <c r="F86" s="216">
        <v>10.49</v>
      </c>
      <c r="G86" s="216">
        <v>0</v>
      </c>
      <c r="H86" s="216">
        <v>0</v>
      </c>
      <c r="I86" s="216">
        <v>24.22</v>
      </c>
      <c r="J86" s="216">
        <v>0.34</v>
      </c>
      <c r="K86" s="216">
        <v>0.37</v>
      </c>
      <c r="L86" s="216">
        <v>22.73</v>
      </c>
      <c r="M86" s="216">
        <v>1.1100000000000001</v>
      </c>
      <c r="N86" s="216">
        <v>1.42</v>
      </c>
      <c r="O86" s="216">
        <v>0</v>
      </c>
      <c r="P86" s="216">
        <v>1.68</v>
      </c>
      <c r="Q86" s="216">
        <v>0.26</v>
      </c>
      <c r="R86" s="216">
        <v>0.51</v>
      </c>
      <c r="S86" s="216">
        <v>0.32</v>
      </c>
      <c r="T86" s="216">
        <v>0</v>
      </c>
      <c r="U86" s="216">
        <v>4.21</v>
      </c>
      <c r="V86" s="216">
        <v>0.25</v>
      </c>
      <c r="W86" s="216">
        <v>0.56000000000000005</v>
      </c>
      <c r="X86" s="216">
        <v>1.78</v>
      </c>
      <c r="Y86" s="216">
        <v>0</v>
      </c>
      <c r="Z86" s="216">
        <v>1.53</v>
      </c>
      <c r="AA86" s="216">
        <v>0.95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1.61</v>
      </c>
      <c r="E87" s="216">
        <v>0</v>
      </c>
      <c r="F87" s="216">
        <v>10.49</v>
      </c>
      <c r="G87" s="216">
        <v>0</v>
      </c>
      <c r="H87" s="216">
        <v>0</v>
      </c>
      <c r="I87" s="216">
        <v>24.22</v>
      </c>
      <c r="J87" s="216">
        <v>0.34</v>
      </c>
      <c r="K87" s="216">
        <v>0.37</v>
      </c>
      <c r="L87" s="216">
        <v>22.73</v>
      </c>
      <c r="M87" s="216">
        <v>1.1100000000000001</v>
      </c>
      <c r="N87" s="216">
        <v>1.42</v>
      </c>
      <c r="O87" s="216">
        <v>0</v>
      </c>
      <c r="P87" s="216">
        <v>1.68</v>
      </c>
      <c r="Q87" s="216">
        <v>0.26</v>
      </c>
      <c r="R87" s="216">
        <v>0.51</v>
      </c>
      <c r="S87" s="216">
        <v>0.32</v>
      </c>
      <c r="T87" s="216">
        <v>0</v>
      </c>
      <c r="U87" s="216">
        <v>4.21</v>
      </c>
      <c r="V87" s="216">
        <v>0.25</v>
      </c>
      <c r="W87" s="216">
        <v>0.56000000000000005</v>
      </c>
      <c r="X87" s="216">
        <v>1.78</v>
      </c>
      <c r="Y87" s="216">
        <v>0</v>
      </c>
      <c r="Z87" s="216">
        <v>1.53</v>
      </c>
      <c r="AA87" s="216">
        <v>0.95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1.61</v>
      </c>
      <c r="E88" s="216">
        <v>0</v>
      </c>
      <c r="F88" s="216">
        <v>10.49</v>
      </c>
      <c r="G88" s="216">
        <v>0</v>
      </c>
      <c r="H88" s="216">
        <v>0</v>
      </c>
      <c r="I88" s="216">
        <v>24.22</v>
      </c>
      <c r="J88" s="216">
        <v>0.34</v>
      </c>
      <c r="K88" s="216">
        <v>0.37</v>
      </c>
      <c r="L88" s="216">
        <v>22.73</v>
      </c>
      <c r="M88" s="216">
        <v>1.1100000000000001</v>
      </c>
      <c r="N88" s="216">
        <v>1.42</v>
      </c>
      <c r="O88" s="216">
        <v>0</v>
      </c>
      <c r="P88" s="216">
        <v>1.68</v>
      </c>
      <c r="Q88" s="216">
        <v>0.26</v>
      </c>
      <c r="R88" s="216">
        <v>0.51</v>
      </c>
      <c r="S88" s="216">
        <v>0.32</v>
      </c>
      <c r="T88" s="216">
        <v>0</v>
      </c>
      <c r="U88" s="216">
        <v>4.21</v>
      </c>
      <c r="V88" s="216">
        <v>0.25</v>
      </c>
      <c r="W88" s="216">
        <v>0.56000000000000005</v>
      </c>
      <c r="X88" s="216">
        <v>1.78</v>
      </c>
      <c r="Y88" s="216">
        <v>0</v>
      </c>
      <c r="Z88" s="216">
        <v>1.53</v>
      </c>
      <c r="AA88" s="216">
        <v>0.95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1.61</v>
      </c>
      <c r="E89" s="216">
        <v>0</v>
      </c>
      <c r="F89" s="216">
        <v>10.49</v>
      </c>
      <c r="G89" s="216">
        <v>0</v>
      </c>
      <c r="H89" s="216">
        <v>0</v>
      </c>
      <c r="I89" s="216">
        <v>24.22</v>
      </c>
      <c r="J89" s="216">
        <v>0.34</v>
      </c>
      <c r="K89" s="216">
        <v>0.37</v>
      </c>
      <c r="L89" s="216">
        <v>22.73</v>
      </c>
      <c r="M89" s="216">
        <v>1.1100000000000001</v>
      </c>
      <c r="N89" s="216">
        <v>1.42</v>
      </c>
      <c r="O89" s="216">
        <v>0</v>
      </c>
      <c r="P89" s="216">
        <v>1.68</v>
      </c>
      <c r="Q89" s="216">
        <v>0.26</v>
      </c>
      <c r="R89" s="216">
        <v>0.51</v>
      </c>
      <c r="S89" s="216">
        <v>0.32</v>
      </c>
      <c r="T89" s="216">
        <v>0</v>
      </c>
      <c r="U89" s="216">
        <v>4.21</v>
      </c>
      <c r="V89" s="216">
        <v>0.25</v>
      </c>
      <c r="W89" s="216">
        <v>0.56000000000000005</v>
      </c>
      <c r="X89" s="216">
        <v>1.78</v>
      </c>
      <c r="Y89" s="216">
        <v>0</v>
      </c>
      <c r="Z89" s="216">
        <v>1.53</v>
      </c>
      <c r="AA89" s="216">
        <v>0.95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1.61</v>
      </c>
      <c r="E90" s="216">
        <v>0</v>
      </c>
      <c r="F90" s="216">
        <v>10.49</v>
      </c>
      <c r="G90" s="216">
        <v>0</v>
      </c>
      <c r="H90" s="216">
        <v>0</v>
      </c>
      <c r="I90" s="216">
        <v>24.22</v>
      </c>
      <c r="J90" s="216">
        <v>0.34</v>
      </c>
      <c r="K90" s="216">
        <v>0.37</v>
      </c>
      <c r="L90" s="216">
        <v>22.73</v>
      </c>
      <c r="M90" s="216">
        <v>1.1100000000000001</v>
      </c>
      <c r="N90" s="216">
        <v>1.42</v>
      </c>
      <c r="O90" s="216">
        <v>0</v>
      </c>
      <c r="P90" s="216">
        <v>1.68</v>
      </c>
      <c r="Q90" s="216">
        <v>0.26</v>
      </c>
      <c r="R90" s="216">
        <v>0.51</v>
      </c>
      <c r="S90" s="216">
        <v>0.32</v>
      </c>
      <c r="T90" s="216">
        <v>0</v>
      </c>
      <c r="U90" s="216">
        <v>4.21</v>
      </c>
      <c r="V90" s="216">
        <v>0.25</v>
      </c>
      <c r="W90" s="216">
        <v>0.56000000000000005</v>
      </c>
      <c r="X90" s="216">
        <v>1.78</v>
      </c>
      <c r="Y90" s="216">
        <v>0</v>
      </c>
      <c r="Z90" s="216">
        <v>1.53</v>
      </c>
      <c r="AA90" s="216">
        <v>0.95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1.61</v>
      </c>
      <c r="E91" s="216">
        <v>0</v>
      </c>
      <c r="F91" s="216">
        <v>10.49</v>
      </c>
      <c r="G91" s="216">
        <v>0</v>
      </c>
      <c r="H91" s="216">
        <v>0</v>
      </c>
      <c r="I91" s="216">
        <v>25.23</v>
      </c>
      <c r="J91" s="216">
        <v>0.34</v>
      </c>
      <c r="K91" s="216">
        <v>0.37</v>
      </c>
      <c r="L91" s="216">
        <v>22.73</v>
      </c>
      <c r="M91" s="216">
        <v>1.1100000000000001</v>
      </c>
      <c r="N91" s="216">
        <v>1.42</v>
      </c>
      <c r="O91" s="216">
        <v>0</v>
      </c>
      <c r="P91" s="216">
        <v>1.68</v>
      </c>
      <c r="Q91" s="216">
        <v>0.26</v>
      </c>
      <c r="R91" s="216">
        <v>0.51</v>
      </c>
      <c r="S91" s="216">
        <v>0.32</v>
      </c>
      <c r="T91" s="216">
        <v>0</v>
      </c>
      <c r="U91" s="216">
        <v>4.21</v>
      </c>
      <c r="V91" s="216">
        <v>0.25</v>
      </c>
      <c r="W91" s="216">
        <v>0.56000000000000005</v>
      </c>
      <c r="X91" s="216">
        <v>1.78</v>
      </c>
      <c r="Y91" s="216">
        <v>0</v>
      </c>
      <c r="Z91" s="216">
        <v>1.53</v>
      </c>
      <c r="AA91" s="216">
        <v>0.95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1.61</v>
      </c>
      <c r="E92" s="216">
        <v>0</v>
      </c>
      <c r="F92" s="216">
        <v>10.49</v>
      </c>
      <c r="G92" s="216">
        <v>0</v>
      </c>
      <c r="H92" s="216">
        <v>0</v>
      </c>
      <c r="I92" s="216">
        <v>25.23</v>
      </c>
      <c r="J92" s="216">
        <v>0.34</v>
      </c>
      <c r="K92" s="216">
        <v>0.37</v>
      </c>
      <c r="L92" s="216">
        <v>22.73</v>
      </c>
      <c r="M92" s="216">
        <v>1.1100000000000001</v>
      </c>
      <c r="N92" s="216">
        <v>1.42</v>
      </c>
      <c r="O92" s="216">
        <v>0</v>
      </c>
      <c r="P92" s="216">
        <v>1.68</v>
      </c>
      <c r="Q92" s="216">
        <v>0.26</v>
      </c>
      <c r="R92" s="216">
        <v>0.51</v>
      </c>
      <c r="S92" s="216">
        <v>0.32</v>
      </c>
      <c r="T92" s="216">
        <v>0</v>
      </c>
      <c r="U92" s="216">
        <v>4.21</v>
      </c>
      <c r="V92" s="216">
        <v>0.25</v>
      </c>
      <c r="W92" s="216">
        <v>0.56000000000000005</v>
      </c>
      <c r="X92" s="216">
        <v>1.78</v>
      </c>
      <c r="Y92" s="216">
        <v>0</v>
      </c>
      <c r="Z92" s="216">
        <v>1.53</v>
      </c>
      <c r="AA92" s="216">
        <v>0.95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1.61</v>
      </c>
      <c r="E93" s="216">
        <v>0</v>
      </c>
      <c r="F93" s="216">
        <v>10.49</v>
      </c>
      <c r="G93" s="216">
        <v>0</v>
      </c>
      <c r="H93" s="216">
        <v>0</v>
      </c>
      <c r="I93" s="216">
        <v>25.23</v>
      </c>
      <c r="J93" s="216">
        <v>0.34</v>
      </c>
      <c r="K93" s="216">
        <v>0.37</v>
      </c>
      <c r="L93" s="216">
        <v>22.73</v>
      </c>
      <c r="M93" s="216">
        <v>1.1100000000000001</v>
      </c>
      <c r="N93" s="216">
        <v>1.42</v>
      </c>
      <c r="O93" s="216">
        <v>0</v>
      </c>
      <c r="P93" s="216">
        <v>1.68</v>
      </c>
      <c r="Q93" s="216">
        <v>0.26</v>
      </c>
      <c r="R93" s="216">
        <v>0.51</v>
      </c>
      <c r="S93" s="216">
        <v>0.32</v>
      </c>
      <c r="T93" s="216">
        <v>0</v>
      </c>
      <c r="U93" s="216">
        <v>4.21</v>
      </c>
      <c r="V93" s="216">
        <v>0.25</v>
      </c>
      <c r="W93" s="216">
        <v>0.52</v>
      </c>
      <c r="X93" s="216">
        <v>1.78</v>
      </c>
      <c r="Y93" s="216">
        <v>0</v>
      </c>
      <c r="Z93" s="216">
        <v>1.53</v>
      </c>
      <c r="AA93" s="216">
        <v>0.95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1.61</v>
      </c>
      <c r="E94" s="216">
        <v>0</v>
      </c>
      <c r="F94" s="216">
        <v>10.49</v>
      </c>
      <c r="G94" s="216">
        <v>0</v>
      </c>
      <c r="H94" s="216">
        <v>0</v>
      </c>
      <c r="I94" s="216">
        <v>25.23</v>
      </c>
      <c r="J94" s="216">
        <v>0.34</v>
      </c>
      <c r="K94" s="216">
        <v>0.37</v>
      </c>
      <c r="L94" s="216">
        <v>22.73</v>
      </c>
      <c r="M94" s="216">
        <v>1.1100000000000001</v>
      </c>
      <c r="N94" s="216">
        <v>1.42</v>
      </c>
      <c r="O94" s="216">
        <v>0</v>
      </c>
      <c r="P94" s="216">
        <v>1.68</v>
      </c>
      <c r="Q94" s="216">
        <v>0.26</v>
      </c>
      <c r="R94" s="216">
        <v>0.51</v>
      </c>
      <c r="S94" s="216">
        <v>0.32</v>
      </c>
      <c r="T94" s="216">
        <v>0</v>
      </c>
      <c r="U94" s="216">
        <v>4.21</v>
      </c>
      <c r="V94" s="216">
        <v>0.25</v>
      </c>
      <c r="W94" s="216">
        <v>0.52</v>
      </c>
      <c r="X94" s="216">
        <v>1.78</v>
      </c>
      <c r="Y94" s="216">
        <v>0</v>
      </c>
      <c r="Z94" s="216">
        <v>1.53</v>
      </c>
      <c r="AA94" s="216">
        <v>0.95</v>
      </c>
      <c r="AB94" s="216">
        <v>0</v>
      </c>
      <c r="AC94" s="216">
        <v>4.18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1.61</v>
      </c>
      <c r="E95" s="216">
        <v>0</v>
      </c>
      <c r="F95" s="216">
        <v>10.49</v>
      </c>
      <c r="G95" s="216">
        <v>0</v>
      </c>
      <c r="H95" s="216">
        <v>0</v>
      </c>
      <c r="I95" s="216">
        <v>25.23</v>
      </c>
      <c r="J95" s="216">
        <v>0.34</v>
      </c>
      <c r="K95" s="216">
        <v>0.37</v>
      </c>
      <c r="L95" s="216">
        <v>22.73</v>
      </c>
      <c r="M95" s="216">
        <v>1.1100000000000001</v>
      </c>
      <c r="N95" s="216">
        <v>1.42</v>
      </c>
      <c r="O95" s="216">
        <v>0</v>
      </c>
      <c r="P95" s="216">
        <v>1.68</v>
      </c>
      <c r="Q95" s="216">
        <v>0.26</v>
      </c>
      <c r="R95" s="216">
        <v>0.51</v>
      </c>
      <c r="S95" s="216">
        <v>0.32</v>
      </c>
      <c r="T95" s="216">
        <v>0</v>
      </c>
      <c r="U95" s="216">
        <v>4.21</v>
      </c>
      <c r="V95" s="216">
        <v>0.25</v>
      </c>
      <c r="W95" s="216">
        <v>0.59</v>
      </c>
      <c r="X95" s="216">
        <v>1.78</v>
      </c>
      <c r="Y95" s="216">
        <v>0</v>
      </c>
      <c r="Z95" s="216">
        <v>1.53</v>
      </c>
      <c r="AA95" s="216">
        <v>0.95</v>
      </c>
      <c r="AB95" s="216">
        <v>0</v>
      </c>
      <c r="AC95" s="216">
        <v>4.18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1.61</v>
      </c>
      <c r="E96" s="216">
        <v>0</v>
      </c>
      <c r="F96" s="216">
        <v>10.49</v>
      </c>
      <c r="G96" s="216">
        <v>0</v>
      </c>
      <c r="H96" s="216">
        <v>0</v>
      </c>
      <c r="I96" s="216">
        <v>25.23</v>
      </c>
      <c r="J96" s="216">
        <v>0.34</v>
      </c>
      <c r="K96" s="216">
        <v>0.37</v>
      </c>
      <c r="L96" s="216">
        <v>22.73</v>
      </c>
      <c r="M96" s="216">
        <v>1.1100000000000001</v>
      </c>
      <c r="N96" s="216">
        <v>1.42</v>
      </c>
      <c r="O96" s="216">
        <v>0</v>
      </c>
      <c r="P96" s="216">
        <v>1.68</v>
      </c>
      <c r="Q96" s="216">
        <v>0.26</v>
      </c>
      <c r="R96" s="216">
        <v>0.51</v>
      </c>
      <c r="S96" s="216">
        <v>0.32</v>
      </c>
      <c r="T96" s="216">
        <v>0</v>
      </c>
      <c r="U96" s="216">
        <v>4.21</v>
      </c>
      <c r="V96" s="216">
        <v>0.25</v>
      </c>
      <c r="W96" s="216">
        <v>0.54</v>
      </c>
      <c r="X96" s="216">
        <v>1.78</v>
      </c>
      <c r="Y96" s="216">
        <v>0</v>
      </c>
      <c r="Z96" s="216">
        <v>1.53</v>
      </c>
      <c r="AA96" s="216">
        <v>0.95</v>
      </c>
      <c r="AB96" s="216">
        <v>0</v>
      </c>
      <c r="AC96" s="216">
        <v>4.18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1.61</v>
      </c>
      <c r="E97" s="216">
        <v>0</v>
      </c>
      <c r="F97" s="216">
        <v>10.49</v>
      </c>
      <c r="G97" s="216">
        <v>0</v>
      </c>
      <c r="H97" s="216">
        <v>0</v>
      </c>
      <c r="I97" s="216">
        <v>25.23</v>
      </c>
      <c r="J97" s="216">
        <v>0.34</v>
      </c>
      <c r="K97" s="216">
        <v>0.37</v>
      </c>
      <c r="L97" s="216">
        <v>22.73</v>
      </c>
      <c r="M97" s="216">
        <v>1.1100000000000001</v>
      </c>
      <c r="N97" s="216">
        <v>1.42</v>
      </c>
      <c r="O97" s="216">
        <v>0</v>
      </c>
      <c r="P97" s="216">
        <v>1.68</v>
      </c>
      <c r="Q97" s="216">
        <v>0.26</v>
      </c>
      <c r="R97" s="216">
        <v>0.51</v>
      </c>
      <c r="S97" s="216">
        <v>0.32</v>
      </c>
      <c r="T97" s="216">
        <v>0</v>
      </c>
      <c r="U97" s="216">
        <v>4.21</v>
      </c>
      <c r="V97" s="216">
        <v>0.25</v>
      </c>
      <c r="W97" s="216">
        <v>0.52</v>
      </c>
      <c r="X97" s="216">
        <v>1.78</v>
      </c>
      <c r="Y97" s="216">
        <v>0</v>
      </c>
      <c r="Z97" s="216">
        <v>1.53</v>
      </c>
      <c r="AA97" s="216">
        <v>0.95</v>
      </c>
      <c r="AB97" s="216">
        <v>0</v>
      </c>
      <c r="AC97" s="216">
        <v>4.18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1.61</v>
      </c>
      <c r="E98" s="216">
        <v>0</v>
      </c>
      <c r="F98" s="216">
        <v>10.49</v>
      </c>
      <c r="G98" s="216">
        <v>0</v>
      </c>
      <c r="H98" s="216">
        <v>0</v>
      </c>
      <c r="I98" s="216">
        <v>25.23</v>
      </c>
      <c r="J98" s="216">
        <v>0.34</v>
      </c>
      <c r="K98" s="216">
        <v>0.37</v>
      </c>
      <c r="L98" s="216">
        <v>22.73</v>
      </c>
      <c r="M98" s="216">
        <v>1.1100000000000001</v>
      </c>
      <c r="N98" s="216">
        <v>1.42</v>
      </c>
      <c r="O98" s="216">
        <v>0</v>
      </c>
      <c r="P98" s="216">
        <v>1.68</v>
      </c>
      <c r="Q98" s="216">
        <v>0.26</v>
      </c>
      <c r="R98" s="216">
        <v>0.51</v>
      </c>
      <c r="S98" s="216">
        <v>0.32</v>
      </c>
      <c r="T98" s="216">
        <v>0</v>
      </c>
      <c r="U98" s="216">
        <v>4.21</v>
      </c>
      <c r="V98" s="216">
        <v>0.25</v>
      </c>
      <c r="W98" s="216">
        <v>0.52</v>
      </c>
      <c r="X98" s="216">
        <v>1.78</v>
      </c>
      <c r="Y98" s="216">
        <v>0</v>
      </c>
      <c r="Z98" s="216">
        <v>1.53</v>
      </c>
      <c r="AA98" s="216">
        <v>0.95</v>
      </c>
      <c r="AB98" s="216">
        <v>0</v>
      </c>
      <c r="AC98" s="216">
        <v>4.18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2.8979999999999992E-2</v>
      </c>
      <c r="E99">
        <f t="shared" si="0"/>
        <v>0</v>
      </c>
      <c r="F99">
        <f t="shared" si="0"/>
        <v>0.21678000000000014</v>
      </c>
      <c r="G99">
        <f t="shared" si="0"/>
        <v>0</v>
      </c>
      <c r="H99">
        <f t="shared" si="0"/>
        <v>0</v>
      </c>
      <c r="I99">
        <f t="shared" si="0"/>
        <v>0.52472000000000041</v>
      </c>
      <c r="J99">
        <f t="shared" si="0"/>
        <v>1.0140000000000021E-2</v>
      </c>
      <c r="K99">
        <f t="shared" si="0"/>
        <v>-0.29253000000000029</v>
      </c>
      <c r="L99">
        <f t="shared" si="0"/>
        <v>2.7043174999999975</v>
      </c>
      <c r="M99">
        <f t="shared" si="0"/>
        <v>2.663999999999999E-2</v>
      </c>
      <c r="N99">
        <f t="shared" si="0"/>
        <v>3.4080000000000013E-2</v>
      </c>
      <c r="O99">
        <f t="shared" si="0"/>
        <v>0</v>
      </c>
      <c r="P99">
        <f t="shared" si="0"/>
        <v>4.0320000000000092E-2</v>
      </c>
      <c r="Q99">
        <f t="shared" si="0"/>
        <v>7.2152499999999925E-2</v>
      </c>
      <c r="R99">
        <f t="shared" si="0"/>
        <v>2.6045000000000044E-2</v>
      </c>
      <c r="S99">
        <f t="shared" si="0"/>
        <v>7.1667499999999953E-2</v>
      </c>
      <c r="T99">
        <f t="shared" si="0"/>
        <v>0</v>
      </c>
      <c r="U99">
        <f t="shared" si="0"/>
        <v>0.10081499999999992</v>
      </c>
      <c r="V99">
        <f t="shared" si="0"/>
        <v>1.0847499999999998E-2</v>
      </c>
      <c r="W99">
        <f t="shared" si="0"/>
        <v>2.5145000000000015E-2</v>
      </c>
      <c r="X99">
        <f t="shared" si="0"/>
        <v>5.730250000000002E-2</v>
      </c>
      <c r="Y99">
        <f t="shared" si="0"/>
        <v>0</v>
      </c>
      <c r="Z99">
        <f t="shared" si="0"/>
        <v>4.8690000000000025E-2</v>
      </c>
      <c r="AA99">
        <f t="shared" si="0"/>
        <v>3.8697499999999926E-2</v>
      </c>
      <c r="AB99">
        <f t="shared" si="0"/>
        <v>0</v>
      </c>
      <c r="AC99">
        <f t="shared" si="0"/>
        <v>9.1049999999999985E-3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-3.0269999999999971E-2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45030</v>
      </c>
      <c r="B1" s="226" t="s">
        <v>220</v>
      </c>
      <c r="C1" s="226"/>
      <c r="D1" s="21"/>
      <c r="E1" s="21"/>
      <c r="F1" s="21"/>
      <c r="G1" s="21"/>
      <c r="H1" s="21"/>
      <c r="I1" s="21"/>
      <c r="J1" s="220" t="s">
        <v>308</v>
      </c>
      <c r="K1" s="221"/>
      <c r="L1" s="221"/>
      <c r="M1" s="221"/>
      <c r="N1" s="221"/>
      <c r="O1" s="222"/>
      <c r="P1" s="220" t="s">
        <v>307</v>
      </c>
      <c r="Q1" s="223" t="s">
        <v>142</v>
      </c>
      <c r="S1" s="224" t="s">
        <v>309</v>
      </c>
      <c r="T1" s="224"/>
      <c r="U1" s="224"/>
      <c r="V1" s="224"/>
      <c r="W1" s="224"/>
      <c r="Y1" s="227" t="s">
        <v>396</v>
      </c>
      <c r="Z1" s="227"/>
      <c r="AA1" s="22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0"/>
      <c r="Q2" s="22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45030</v>
      </c>
      <c r="B1" s="226" t="s">
        <v>202</v>
      </c>
      <c r="C1" s="226"/>
      <c r="D1" s="228" t="s">
        <v>314</v>
      </c>
      <c r="E1" s="228"/>
      <c r="F1" s="228"/>
      <c r="G1" s="228"/>
      <c r="H1" s="228"/>
      <c r="I1" s="229"/>
      <c r="J1" s="220" t="s">
        <v>308</v>
      </c>
      <c r="K1" s="221"/>
      <c r="L1" s="221"/>
      <c r="M1" s="221"/>
      <c r="N1" s="221"/>
      <c r="O1" s="222"/>
      <c r="P1" s="220"/>
      <c r="Q1" s="223" t="s">
        <v>142</v>
      </c>
      <c r="S1" s="224" t="s">
        <v>309</v>
      </c>
      <c r="T1" s="224"/>
      <c r="U1" s="224"/>
      <c r="V1" s="224"/>
      <c r="W1" s="22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0"/>
      <c r="Q2" s="22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45030</v>
      </c>
      <c r="B1" s="230" t="s">
        <v>484</v>
      </c>
      <c r="C1" s="226"/>
      <c r="D1" s="228" t="s">
        <v>314</v>
      </c>
      <c r="E1" s="228"/>
      <c r="F1" s="228"/>
      <c r="G1" s="228"/>
      <c r="H1" s="229"/>
      <c r="I1" s="231" t="s">
        <v>485</v>
      </c>
      <c r="J1" s="232"/>
      <c r="K1" s="232"/>
      <c r="L1" s="232"/>
      <c r="M1" s="233"/>
      <c r="N1" s="220"/>
      <c r="P1" s="224" t="s">
        <v>309</v>
      </c>
      <c r="Q1" s="224"/>
      <c r="R1" s="224"/>
      <c r="S1" s="224"/>
      <c r="T1" s="224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0</v>
      </c>
      <c r="C3" s="217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11.2644</v>
      </c>
      <c r="J3" s="23">
        <f>C3*E3/100</f>
        <v>6.2990999999999993</v>
      </c>
      <c r="K3" s="23">
        <f>C3*F3/100</f>
        <v>8.1242999999999999</v>
      </c>
      <c r="L3" s="23">
        <f>C3*G3/100</f>
        <v>1.3122</v>
      </c>
      <c r="M3" s="203">
        <f>SUM(I3:L3)</f>
        <v>26.999999999999996</v>
      </c>
      <c r="N3" s="24"/>
      <c r="P3" s="78">
        <f t="shared" ref="P3:P34" si="1">I3</f>
        <v>11.2644</v>
      </c>
      <c r="Q3" s="78">
        <f t="shared" ref="Q3:Q34" si="2">J3</f>
        <v>6.2990999999999993</v>
      </c>
      <c r="R3" s="78">
        <f t="shared" ref="R3:R34" si="3">K3</f>
        <v>8.1242999999999999</v>
      </c>
      <c r="S3" s="78">
        <f t="shared" ref="S3:S34" si="4">L3</f>
        <v>1.3122</v>
      </c>
      <c r="T3" s="78">
        <f>SUM(P3:S3)</f>
        <v>26.999999999999996</v>
      </c>
    </row>
    <row r="4" spans="1:20">
      <c r="A4" s="8" t="s">
        <v>46</v>
      </c>
      <c r="B4" s="217">
        <v>0</v>
      </c>
      <c r="C4" s="217"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0</v>
      </c>
      <c r="J4" s="23">
        <f t="shared" ref="J4:J67" si="6">C4*E4/100</f>
        <v>0</v>
      </c>
      <c r="K4" s="23">
        <f t="shared" ref="K4:K67" si="7">C4*F4/100</f>
        <v>0</v>
      </c>
      <c r="L4" s="23">
        <f t="shared" ref="L4:L67" si="8">C4*G4/100</f>
        <v>0</v>
      </c>
      <c r="M4" s="204">
        <f t="shared" ref="M4:M67" si="9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10">SUM(P4:S4)</f>
        <v>0</v>
      </c>
    </row>
    <row r="5" spans="1:20">
      <c r="A5" s="8" t="s">
        <v>47</v>
      </c>
      <c r="B5" s="217">
        <v>13</v>
      </c>
      <c r="C5" s="217">
        <v>13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5.4236000000000004</v>
      </c>
      <c r="J5" s="23">
        <f t="shared" si="6"/>
        <v>3.0328999999999997</v>
      </c>
      <c r="K5" s="23">
        <f t="shared" si="7"/>
        <v>3.9117000000000002</v>
      </c>
      <c r="L5" s="23">
        <f t="shared" si="8"/>
        <v>0.63180000000000003</v>
      </c>
      <c r="M5" s="204">
        <f t="shared" si="9"/>
        <v>13</v>
      </c>
      <c r="N5" s="24"/>
      <c r="P5" s="78">
        <f t="shared" si="1"/>
        <v>5.4236000000000004</v>
      </c>
      <c r="Q5" s="78">
        <f t="shared" si="2"/>
        <v>3.0328999999999997</v>
      </c>
      <c r="R5" s="78">
        <f t="shared" si="3"/>
        <v>3.9117000000000002</v>
      </c>
      <c r="S5" s="78">
        <f t="shared" si="4"/>
        <v>0.63180000000000003</v>
      </c>
      <c r="T5" s="78">
        <f t="shared" si="10"/>
        <v>13</v>
      </c>
    </row>
    <row r="6" spans="1:20">
      <c r="A6" s="8" t="s">
        <v>48</v>
      </c>
      <c r="B6" s="217">
        <v>26</v>
      </c>
      <c r="C6" s="217">
        <v>26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10.847200000000001</v>
      </c>
      <c r="J6" s="23">
        <f t="shared" si="6"/>
        <v>6.0657999999999994</v>
      </c>
      <c r="K6" s="23">
        <f t="shared" si="7"/>
        <v>7.8234000000000004</v>
      </c>
      <c r="L6" s="23">
        <f t="shared" si="8"/>
        <v>1.2636000000000001</v>
      </c>
      <c r="M6" s="204">
        <f t="shared" si="9"/>
        <v>26</v>
      </c>
      <c r="N6" s="24"/>
      <c r="P6" s="78">
        <f t="shared" si="1"/>
        <v>10.847200000000001</v>
      </c>
      <c r="Q6" s="78">
        <f t="shared" si="2"/>
        <v>6.0657999999999994</v>
      </c>
      <c r="R6" s="78">
        <f t="shared" si="3"/>
        <v>7.8234000000000004</v>
      </c>
      <c r="S6" s="78">
        <f t="shared" si="4"/>
        <v>1.2636000000000001</v>
      </c>
      <c r="T6" s="78">
        <f t="shared" si="10"/>
        <v>26</v>
      </c>
    </row>
    <row r="7" spans="1:20">
      <c r="A7" s="8" t="s">
        <v>49</v>
      </c>
      <c r="B7" s="217">
        <v>26</v>
      </c>
      <c r="C7" s="217">
        <v>26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10.847200000000001</v>
      </c>
      <c r="J7" s="23">
        <f t="shared" si="6"/>
        <v>6.0657999999999994</v>
      </c>
      <c r="K7" s="23">
        <f t="shared" si="7"/>
        <v>7.8234000000000004</v>
      </c>
      <c r="L7" s="23">
        <f t="shared" si="8"/>
        <v>1.2636000000000001</v>
      </c>
      <c r="M7" s="204">
        <f t="shared" si="9"/>
        <v>26</v>
      </c>
      <c r="N7" s="24"/>
      <c r="P7" s="78">
        <f t="shared" si="1"/>
        <v>10.847200000000001</v>
      </c>
      <c r="Q7" s="78">
        <f t="shared" si="2"/>
        <v>6.0657999999999994</v>
      </c>
      <c r="R7" s="78">
        <f t="shared" si="3"/>
        <v>7.8234000000000004</v>
      </c>
      <c r="S7" s="78">
        <f t="shared" si="4"/>
        <v>1.2636000000000001</v>
      </c>
      <c r="T7" s="78">
        <f t="shared" si="10"/>
        <v>26</v>
      </c>
    </row>
    <row r="8" spans="1:20">
      <c r="A8" s="8" t="s">
        <v>50</v>
      </c>
      <c r="B8" s="217">
        <v>26</v>
      </c>
      <c r="C8" s="217">
        <v>26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10.847200000000001</v>
      </c>
      <c r="J8" s="23">
        <f t="shared" si="6"/>
        <v>6.0657999999999994</v>
      </c>
      <c r="K8" s="23">
        <f t="shared" si="7"/>
        <v>7.8234000000000004</v>
      </c>
      <c r="L8" s="23">
        <f t="shared" si="8"/>
        <v>1.2636000000000001</v>
      </c>
      <c r="M8" s="204">
        <f t="shared" si="9"/>
        <v>26</v>
      </c>
      <c r="N8" s="24"/>
      <c r="P8" s="78">
        <f t="shared" si="1"/>
        <v>10.847200000000001</v>
      </c>
      <c r="Q8" s="78">
        <f t="shared" si="2"/>
        <v>6.0657999999999994</v>
      </c>
      <c r="R8" s="78">
        <f t="shared" si="3"/>
        <v>7.8234000000000004</v>
      </c>
      <c r="S8" s="78">
        <f t="shared" si="4"/>
        <v>1.2636000000000001</v>
      </c>
      <c r="T8" s="78">
        <f t="shared" si="10"/>
        <v>26</v>
      </c>
    </row>
    <row r="9" spans="1:20">
      <c r="A9" s="8" t="s">
        <v>51</v>
      </c>
      <c r="B9" s="217">
        <v>26</v>
      </c>
      <c r="C9" s="217"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0</v>
      </c>
      <c r="J9" s="23">
        <f t="shared" si="6"/>
        <v>0</v>
      </c>
      <c r="K9" s="23">
        <f t="shared" si="7"/>
        <v>0</v>
      </c>
      <c r="L9" s="23">
        <f t="shared" si="8"/>
        <v>0</v>
      </c>
      <c r="M9" s="204">
        <f t="shared" si="9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10"/>
        <v>0</v>
      </c>
    </row>
    <row r="10" spans="1:20">
      <c r="A10" s="8" t="s">
        <v>52</v>
      </c>
      <c r="B10" s="217">
        <v>0</v>
      </c>
      <c r="C10" s="217"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0</v>
      </c>
      <c r="J10" s="23">
        <f t="shared" si="6"/>
        <v>0</v>
      </c>
      <c r="K10" s="23">
        <f t="shared" si="7"/>
        <v>0</v>
      </c>
      <c r="L10" s="23">
        <f t="shared" si="8"/>
        <v>0</v>
      </c>
      <c r="M10" s="204">
        <f t="shared" si="9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10"/>
        <v>0</v>
      </c>
    </row>
    <row r="11" spans="1:20">
      <c r="A11" s="8" t="s">
        <v>53</v>
      </c>
      <c r="B11" s="217">
        <v>26</v>
      </c>
      <c r="C11" s="217">
        <v>26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10.847200000000001</v>
      </c>
      <c r="J11" s="23">
        <f t="shared" si="6"/>
        <v>6.0657999999999994</v>
      </c>
      <c r="K11" s="23">
        <f t="shared" si="7"/>
        <v>7.8234000000000004</v>
      </c>
      <c r="L11" s="23">
        <f t="shared" si="8"/>
        <v>1.2636000000000001</v>
      </c>
      <c r="M11" s="204">
        <f t="shared" si="9"/>
        <v>26</v>
      </c>
      <c r="N11" s="24"/>
      <c r="P11" s="78">
        <f t="shared" si="1"/>
        <v>10.847200000000001</v>
      </c>
      <c r="Q11" s="78">
        <f t="shared" si="2"/>
        <v>6.0657999999999994</v>
      </c>
      <c r="R11" s="78">
        <f t="shared" si="3"/>
        <v>7.8234000000000004</v>
      </c>
      <c r="S11" s="78">
        <f t="shared" si="4"/>
        <v>1.2636000000000001</v>
      </c>
      <c r="T11" s="78">
        <f t="shared" si="10"/>
        <v>26</v>
      </c>
    </row>
    <row r="12" spans="1:20">
      <c r="A12" s="8" t="s">
        <v>54</v>
      </c>
      <c r="B12" s="217">
        <v>26</v>
      </c>
      <c r="C12" s="217">
        <v>26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10.847200000000001</v>
      </c>
      <c r="J12" s="23">
        <f t="shared" si="6"/>
        <v>6.0657999999999994</v>
      </c>
      <c r="K12" s="23">
        <f t="shared" si="7"/>
        <v>7.8234000000000004</v>
      </c>
      <c r="L12" s="23">
        <f t="shared" si="8"/>
        <v>1.2636000000000001</v>
      </c>
      <c r="M12" s="204">
        <f t="shared" si="9"/>
        <v>26</v>
      </c>
      <c r="N12" s="24"/>
      <c r="P12" s="78">
        <f t="shared" si="1"/>
        <v>10.847200000000001</v>
      </c>
      <c r="Q12" s="78">
        <f t="shared" si="2"/>
        <v>6.0657999999999994</v>
      </c>
      <c r="R12" s="78">
        <f t="shared" si="3"/>
        <v>7.8234000000000004</v>
      </c>
      <c r="S12" s="78">
        <f t="shared" si="4"/>
        <v>1.2636000000000001</v>
      </c>
      <c r="T12" s="78">
        <f t="shared" si="10"/>
        <v>26</v>
      </c>
    </row>
    <row r="13" spans="1:20">
      <c r="A13" s="8" t="s">
        <v>55</v>
      </c>
      <c r="B13" s="217">
        <v>26</v>
      </c>
      <c r="C13" s="217">
        <v>26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10.847200000000001</v>
      </c>
      <c r="J13" s="23">
        <f t="shared" si="6"/>
        <v>6.0657999999999994</v>
      </c>
      <c r="K13" s="23">
        <f t="shared" si="7"/>
        <v>7.8234000000000004</v>
      </c>
      <c r="L13" s="23">
        <f t="shared" si="8"/>
        <v>1.2636000000000001</v>
      </c>
      <c r="M13" s="204">
        <f t="shared" si="9"/>
        <v>26</v>
      </c>
      <c r="N13" s="24"/>
      <c r="P13" s="78">
        <f t="shared" si="1"/>
        <v>10.847200000000001</v>
      </c>
      <c r="Q13" s="78">
        <f t="shared" si="2"/>
        <v>6.0657999999999994</v>
      </c>
      <c r="R13" s="78">
        <f t="shared" si="3"/>
        <v>7.8234000000000004</v>
      </c>
      <c r="S13" s="78">
        <f t="shared" si="4"/>
        <v>1.2636000000000001</v>
      </c>
      <c r="T13" s="78">
        <f t="shared" si="10"/>
        <v>26</v>
      </c>
    </row>
    <row r="14" spans="1:20">
      <c r="A14" s="8" t="s">
        <v>56</v>
      </c>
      <c r="B14" s="217">
        <v>26</v>
      </c>
      <c r="C14" s="217">
        <v>26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10.847200000000001</v>
      </c>
      <c r="J14" s="23">
        <f t="shared" si="6"/>
        <v>6.0657999999999994</v>
      </c>
      <c r="K14" s="23">
        <f t="shared" si="7"/>
        <v>7.8234000000000004</v>
      </c>
      <c r="L14" s="23">
        <f t="shared" si="8"/>
        <v>1.2636000000000001</v>
      </c>
      <c r="M14" s="204">
        <f t="shared" si="9"/>
        <v>26</v>
      </c>
      <c r="N14" s="24"/>
      <c r="P14" s="78">
        <f t="shared" si="1"/>
        <v>10.847200000000001</v>
      </c>
      <c r="Q14" s="78">
        <f t="shared" si="2"/>
        <v>6.0657999999999994</v>
      </c>
      <c r="R14" s="78">
        <f t="shared" si="3"/>
        <v>7.8234000000000004</v>
      </c>
      <c r="S14" s="78">
        <f t="shared" si="4"/>
        <v>1.2636000000000001</v>
      </c>
      <c r="T14" s="78">
        <f t="shared" si="10"/>
        <v>26</v>
      </c>
    </row>
    <row r="15" spans="1:20">
      <c r="A15" s="8" t="s">
        <v>57</v>
      </c>
      <c r="B15" s="217">
        <v>26</v>
      </c>
      <c r="C15" s="217">
        <v>26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10.847200000000001</v>
      </c>
      <c r="J15" s="23">
        <f t="shared" si="6"/>
        <v>6.0657999999999994</v>
      </c>
      <c r="K15" s="23">
        <f t="shared" si="7"/>
        <v>7.8234000000000004</v>
      </c>
      <c r="L15" s="23">
        <f t="shared" si="8"/>
        <v>1.2636000000000001</v>
      </c>
      <c r="M15" s="204">
        <f t="shared" si="9"/>
        <v>26</v>
      </c>
      <c r="N15" s="24"/>
      <c r="P15" s="78">
        <f t="shared" si="1"/>
        <v>10.847200000000001</v>
      </c>
      <c r="Q15" s="78">
        <f t="shared" si="2"/>
        <v>6.0657999999999994</v>
      </c>
      <c r="R15" s="78">
        <f t="shared" si="3"/>
        <v>7.8234000000000004</v>
      </c>
      <c r="S15" s="78">
        <f t="shared" si="4"/>
        <v>1.2636000000000001</v>
      </c>
      <c r="T15" s="78">
        <f t="shared" si="10"/>
        <v>26</v>
      </c>
    </row>
    <row r="16" spans="1:20">
      <c r="A16" s="8" t="s">
        <v>58</v>
      </c>
      <c r="B16" s="217">
        <v>26</v>
      </c>
      <c r="C16" s="217">
        <v>26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10.847200000000001</v>
      </c>
      <c r="J16" s="23">
        <f t="shared" si="6"/>
        <v>6.0657999999999994</v>
      </c>
      <c r="K16" s="23">
        <f t="shared" si="7"/>
        <v>7.8234000000000004</v>
      </c>
      <c r="L16" s="23">
        <f t="shared" si="8"/>
        <v>1.2636000000000001</v>
      </c>
      <c r="M16" s="204">
        <f t="shared" si="9"/>
        <v>26</v>
      </c>
      <c r="N16" s="24"/>
      <c r="P16" s="78">
        <f t="shared" si="1"/>
        <v>10.847200000000001</v>
      </c>
      <c r="Q16" s="78">
        <f t="shared" si="2"/>
        <v>6.0657999999999994</v>
      </c>
      <c r="R16" s="78">
        <f t="shared" si="3"/>
        <v>7.8234000000000004</v>
      </c>
      <c r="S16" s="78">
        <f t="shared" si="4"/>
        <v>1.2636000000000001</v>
      </c>
      <c r="T16" s="78">
        <f t="shared" si="10"/>
        <v>26</v>
      </c>
    </row>
    <row r="17" spans="1:20">
      <c r="A17" s="8" t="s">
        <v>59</v>
      </c>
      <c r="B17" s="217">
        <v>26</v>
      </c>
      <c r="C17" s="217">
        <v>26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10.847200000000001</v>
      </c>
      <c r="J17" s="23">
        <f t="shared" si="6"/>
        <v>6.0657999999999994</v>
      </c>
      <c r="K17" s="23">
        <f t="shared" si="7"/>
        <v>7.8234000000000004</v>
      </c>
      <c r="L17" s="23">
        <f t="shared" si="8"/>
        <v>1.2636000000000001</v>
      </c>
      <c r="M17" s="204">
        <f t="shared" si="9"/>
        <v>26</v>
      </c>
      <c r="N17" s="24"/>
      <c r="P17" s="78">
        <f t="shared" si="1"/>
        <v>10.847200000000001</v>
      </c>
      <c r="Q17" s="78">
        <f t="shared" si="2"/>
        <v>6.0657999999999994</v>
      </c>
      <c r="R17" s="78">
        <f t="shared" si="3"/>
        <v>7.8234000000000004</v>
      </c>
      <c r="S17" s="78">
        <f t="shared" si="4"/>
        <v>1.2636000000000001</v>
      </c>
      <c r="T17" s="78">
        <f t="shared" si="10"/>
        <v>26</v>
      </c>
    </row>
    <row r="18" spans="1:20">
      <c r="A18" s="8" t="s">
        <v>60</v>
      </c>
      <c r="B18" s="217">
        <v>26</v>
      </c>
      <c r="C18" s="217">
        <v>26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10.847200000000001</v>
      </c>
      <c r="J18" s="23">
        <f t="shared" si="6"/>
        <v>6.0657999999999994</v>
      </c>
      <c r="K18" s="23">
        <f t="shared" si="7"/>
        <v>7.8234000000000004</v>
      </c>
      <c r="L18" s="23">
        <f t="shared" si="8"/>
        <v>1.2636000000000001</v>
      </c>
      <c r="M18" s="204">
        <f t="shared" si="9"/>
        <v>26</v>
      </c>
      <c r="N18" s="24"/>
      <c r="P18" s="78">
        <f t="shared" si="1"/>
        <v>10.847200000000001</v>
      </c>
      <c r="Q18" s="78">
        <f t="shared" si="2"/>
        <v>6.0657999999999994</v>
      </c>
      <c r="R18" s="78">
        <f t="shared" si="3"/>
        <v>7.8234000000000004</v>
      </c>
      <c r="S18" s="78">
        <f t="shared" si="4"/>
        <v>1.2636000000000001</v>
      </c>
      <c r="T18" s="78">
        <f t="shared" si="10"/>
        <v>26</v>
      </c>
    </row>
    <row r="19" spans="1:20">
      <c r="A19" s="8" t="s">
        <v>61</v>
      </c>
      <c r="B19" s="217">
        <v>26</v>
      </c>
      <c r="C19" s="217">
        <v>26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10.847200000000001</v>
      </c>
      <c r="J19" s="23">
        <f t="shared" si="6"/>
        <v>6.0657999999999994</v>
      </c>
      <c r="K19" s="23">
        <f t="shared" si="7"/>
        <v>7.8234000000000004</v>
      </c>
      <c r="L19" s="23">
        <f t="shared" si="8"/>
        <v>1.2636000000000001</v>
      </c>
      <c r="M19" s="204">
        <f t="shared" si="9"/>
        <v>26</v>
      </c>
      <c r="N19" s="24"/>
      <c r="P19" s="78">
        <f t="shared" si="1"/>
        <v>10.847200000000001</v>
      </c>
      <c r="Q19" s="78">
        <f t="shared" si="2"/>
        <v>6.0657999999999994</v>
      </c>
      <c r="R19" s="78">
        <f t="shared" si="3"/>
        <v>7.8234000000000004</v>
      </c>
      <c r="S19" s="78">
        <f t="shared" si="4"/>
        <v>1.2636000000000001</v>
      </c>
      <c r="T19" s="78">
        <f t="shared" si="10"/>
        <v>26</v>
      </c>
    </row>
    <row r="20" spans="1:20">
      <c r="A20" s="8" t="s">
        <v>62</v>
      </c>
      <c r="B20" s="217">
        <v>26</v>
      </c>
      <c r="C20" s="217">
        <v>26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10.847200000000001</v>
      </c>
      <c r="J20" s="23">
        <f t="shared" si="6"/>
        <v>6.0657999999999994</v>
      </c>
      <c r="K20" s="23">
        <f t="shared" si="7"/>
        <v>7.8234000000000004</v>
      </c>
      <c r="L20" s="23">
        <f t="shared" si="8"/>
        <v>1.2636000000000001</v>
      </c>
      <c r="M20" s="204">
        <f t="shared" si="9"/>
        <v>26</v>
      </c>
      <c r="N20" s="24"/>
      <c r="P20" s="78">
        <f t="shared" si="1"/>
        <v>10.847200000000001</v>
      </c>
      <c r="Q20" s="78">
        <f t="shared" si="2"/>
        <v>6.0657999999999994</v>
      </c>
      <c r="R20" s="78">
        <f t="shared" si="3"/>
        <v>7.8234000000000004</v>
      </c>
      <c r="S20" s="78">
        <f t="shared" si="4"/>
        <v>1.2636000000000001</v>
      </c>
      <c r="T20" s="78">
        <f t="shared" si="10"/>
        <v>26</v>
      </c>
    </row>
    <row r="21" spans="1:20">
      <c r="A21" s="8" t="s">
        <v>63</v>
      </c>
      <c r="B21" s="217">
        <v>26</v>
      </c>
      <c r="C21" s="217">
        <v>26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10.847200000000001</v>
      </c>
      <c r="J21" s="23">
        <f t="shared" si="6"/>
        <v>6.0657999999999994</v>
      </c>
      <c r="K21" s="23">
        <f t="shared" si="7"/>
        <v>7.8234000000000004</v>
      </c>
      <c r="L21" s="23">
        <f t="shared" si="8"/>
        <v>1.2636000000000001</v>
      </c>
      <c r="M21" s="204">
        <f t="shared" si="9"/>
        <v>26</v>
      </c>
      <c r="N21" s="24"/>
      <c r="P21" s="78">
        <f t="shared" si="1"/>
        <v>10.847200000000001</v>
      </c>
      <c r="Q21" s="78">
        <f t="shared" si="2"/>
        <v>6.0657999999999994</v>
      </c>
      <c r="R21" s="78">
        <f t="shared" si="3"/>
        <v>7.8234000000000004</v>
      </c>
      <c r="S21" s="78">
        <f t="shared" si="4"/>
        <v>1.2636000000000001</v>
      </c>
      <c r="T21" s="78">
        <f t="shared" si="10"/>
        <v>26</v>
      </c>
    </row>
    <row r="22" spans="1:20">
      <c r="A22" s="8" t="s">
        <v>64</v>
      </c>
      <c r="B22" s="217">
        <v>26</v>
      </c>
      <c r="C22" s="217">
        <v>26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10.847200000000001</v>
      </c>
      <c r="J22" s="23">
        <f t="shared" si="6"/>
        <v>6.0657999999999994</v>
      </c>
      <c r="K22" s="23">
        <f t="shared" si="7"/>
        <v>7.8234000000000004</v>
      </c>
      <c r="L22" s="23">
        <f t="shared" si="8"/>
        <v>1.2636000000000001</v>
      </c>
      <c r="M22" s="204">
        <f t="shared" si="9"/>
        <v>26</v>
      </c>
      <c r="N22" s="24"/>
      <c r="P22" s="78">
        <f t="shared" si="1"/>
        <v>10.847200000000001</v>
      </c>
      <c r="Q22" s="78">
        <f t="shared" si="2"/>
        <v>6.0657999999999994</v>
      </c>
      <c r="R22" s="78">
        <f t="shared" si="3"/>
        <v>7.8234000000000004</v>
      </c>
      <c r="S22" s="78">
        <f t="shared" si="4"/>
        <v>1.2636000000000001</v>
      </c>
      <c r="T22" s="78">
        <f t="shared" si="10"/>
        <v>26</v>
      </c>
    </row>
    <row r="23" spans="1:20">
      <c r="A23" s="8" t="s">
        <v>65</v>
      </c>
      <c r="B23" s="217">
        <v>26</v>
      </c>
      <c r="C23" s="217">
        <v>26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10.847200000000001</v>
      </c>
      <c r="J23" s="23">
        <f t="shared" si="6"/>
        <v>6.0657999999999994</v>
      </c>
      <c r="K23" s="23">
        <f t="shared" si="7"/>
        <v>7.8234000000000004</v>
      </c>
      <c r="L23" s="23">
        <f t="shared" si="8"/>
        <v>1.2636000000000001</v>
      </c>
      <c r="M23" s="204">
        <f t="shared" si="9"/>
        <v>26</v>
      </c>
      <c r="N23" s="24"/>
      <c r="P23" s="78">
        <f t="shared" si="1"/>
        <v>10.847200000000001</v>
      </c>
      <c r="Q23" s="78">
        <f t="shared" si="2"/>
        <v>6.0657999999999994</v>
      </c>
      <c r="R23" s="78">
        <f t="shared" si="3"/>
        <v>7.8234000000000004</v>
      </c>
      <c r="S23" s="78">
        <f t="shared" si="4"/>
        <v>1.2636000000000001</v>
      </c>
      <c r="T23" s="78">
        <f t="shared" si="10"/>
        <v>26</v>
      </c>
    </row>
    <row r="24" spans="1:20">
      <c r="A24" s="8" t="s">
        <v>66</v>
      </c>
      <c r="B24" s="217">
        <v>26</v>
      </c>
      <c r="C24" s="217">
        <v>26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10.847200000000001</v>
      </c>
      <c r="J24" s="23">
        <f t="shared" si="6"/>
        <v>6.0657999999999994</v>
      </c>
      <c r="K24" s="23">
        <f t="shared" si="7"/>
        <v>7.8234000000000004</v>
      </c>
      <c r="L24" s="23">
        <f t="shared" si="8"/>
        <v>1.2636000000000001</v>
      </c>
      <c r="M24" s="204">
        <f t="shared" si="9"/>
        <v>26</v>
      </c>
      <c r="N24" s="24"/>
      <c r="P24" s="78">
        <f t="shared" si="1"/>
        <v>10.847200000000001</v>
      </c>
      <c r="Q24" s="78">
        <f t="shared" si="2"/>
        <v>6.0657999999999994</v>
      </c>
      <c r="R24" s="78">
        <f t="shared" si="3"/>
        <v>7.8234000000000004</v>
      </c>
      <c r="S24" s="78">
        <f t="shared" si="4"/>
        <v>1.2636000000000001</v>
      </c>
      <c r="T24" s="78">
        <f t="shared" si="10"/>
        <v>26</v>
      </c>
    </row>
    <row r="25" spans="1:20">
      <c r="A25" s="8" t="s">
        <v>67</v>
      </c>
      <c r="B25" s="217">
        <v>26</v>
      </c>
      <c r="C25" s="217">
        <v>26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10.847200000000001</v>
      </c>
      <c r="J25" s="23">
        <f t="shared" si="6"/>
        <v>6.0657999999999994</v>
      </c>
      <c r="K25" s="23">
        <f t="shared" si="7"/>
        <v>7.8234000000000004</v>
      </c>
      <c r="L25" s="23">
        <f t="shared" si="8"/>
        <v>1.2636000000000001</v>
      </c>
      <c r="M25" s="204">
        <f t="shared" si="9"/>
        <v>26</v>
      </c>
      <c r="N25" s="24"/>
      <c r="P25" s="78">
        <f t="shared" si="1"/>
        <v>10.847200000000001</v>
      </c>
      <c r="Q25" s="78">
        <f t="shared" si="2"/>
        <v>6.0657999999999994</v>
      </c>
      <c r="R25" s="78">
        <f t="shared" si="3"/>
        <v>7.8234000000000004</v>
      </c>
      <c r="S25" s="78">
        <f t="shared" si="4"/>
        <v>1.2636000000000001</v>
      </c>
      <c r="T25" s="78">
        <f t="shared" si="10"/>
        <v>26</v>
      </c>
    </row>
    <row r="26" spans="1:20">
      <c r="A26" s="8" t="s">
        <v>68</v>
      </c>
      <c r="B26" s="217">
        <v>26</v>
      </c>
      <c r="C26" s="217">
        <v>26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10.847200000000001</v>
      </c>
      <c r="J26" s="23">
        <f t="shared" si="6"/>
        <v>6.0657999999999994</v>
      </c>
      <c r="K26" s="23">
        <f t="shared" si="7"/>
        <v>7.8234000000000004</v>
      </c>
      <c r="L26" s="23">
        <f t="shared" si="8"/>
        <v>1.2636000000000001</v>
      </c>
      <c r="M26" s="204">
        <f t="shared" si="9"/>
        <v>26</v>
      </c>
      <c r="N26" s="24"/>
      <c r="P26" s="78">
        <f t="shared" si="1"/>
        <v>10.847200000000001</v>
      </c>
      <c r="Q26" s="78">
        <f t="shared" si="2"/>
        <v>6.0657999999999994</v>
      </c>
      <c r="R26" s="78">
        <f t="shared" si="3"/>
        <v>7.8234000000000004</v>
      </c>
      <c r="S26" s="78">
        <f t="shared" si="4"/>
        <v>1.2636000000000001</v>
      </c>
      <c r="T26" s="78">
        <f t="shared" si="10"/>
        <v>26</v>
      </c>
    </row>
    <row r="27" spans="1:20">
      <c r="A27" s="8" t="s">
        <v>69</v>
      </c>
      <c r="B27" s="217">
        <v>26</v>
      </c>
      <c r="C27" s="217">
        <v>26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10.847200000000001</v>
      </c>
      <c r="J27" s="23">
        <f t="shared" si="6"/>
        <v>6.0657999999999994</v>
      </c>
      <c r="K27" s="23">
        <f t="shared" si="7"/>
        <v>7.8234000000000004</v>
      </c>
      <c r="L27" s="23">
        <f t="shared" si="8"/>
        <v>1.2636000000000001</v>
      </c>
      <c r="M27" s="204">
        <f t="shared" si="9"/>
        <v>26</v>
      </c>
      <c r="N27" s="24"/>
      <c r="P27" s="78">
        <f t="shared" si="1"/>
        <v>10.847200000000001</v>
      </c>
      <c r="Q27" s="78">
        <f t="shared" si="2"/>
        <v>6.0657999999999994</v>
      </c>
      <c r="R27" s="78">
        <f t="shared" si="3"/>
        <v>7.8234000000000004</v>
      </c>
      <c r="S27" s="78">
        <f t="shared" si="4"/>
        <v>1.2636000000000001</v>
      </c>
      <c r="T27" s="78">
        <f t="shared" si="10"/>
        <v>26</v>
      </c>
    </row>
    <row r="28" spans="1:20">
      <c r="A28" s="8" t="s">
        <v>70</v>
      </c>
      <c r="B28" s="217">
        <v>26</v>
      </c>
      <c r="C28" s="217">
        <v>26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10.847200000000001</v>
      </c>
      <c r="J28" s="23">
        <f t="shared" si="6"/>
        <v>6.0657999999999994</v>
      </c>
      <c r="K28" s="23">
        <f t="shared" si="7"/>
        <v>7.8234000000000004</v>
      </c>
      <c r="L28" s="23">
        <f t="shared" si="8"/>
        <v>1.2636000000000001</v>
      </c>
      <c r="M28" s="204">
        <f t="shared" si="9"/>
        <v>26</v>
      </c>
      <c r="N28" s="24"/>
      <c r="P28" s="78">
        <f t="shared" si="1"/>
        <v>10.847200000000001</v>
      </c>
      <c r="Q28" s="78">
        <f t="shared" si="2"/>
        <v>6.0657999999999994</v>
      </c>
      <c r="R28" s="78">
        <f t="shared" si="3"/>
        <v>7.8234000000000004</v>
      </c>
      <c r="S28" s="78">
        <f t="shared" si="4"/>
        <v>1.2636000000000001</v>
      </c>
      <c r="T28" s="78">
        <f t="shared" si="10"/>
        <v>26</v>
      </c>
    </row>
    <row r="29" spans="1:20">
      <c r="A29" s="8" t="s">
        <v>71</v>
      </c>
      <c r="B29" s="217">
        <v>26</v>
      </c>
      <c r="C29" s="217">
        <v>26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10.847200000000001</v>
      </c>
      <c r="J29" s="23">
        <f t="shared" si="6"/>
        <v>6.0657999999999994</v>
      </c>
      <c r="K29" s="23">
        <f t="shared" si="7"/>
        <v>7.8234000000000004</v>
      </c>
      <c r="L29" s="23">
        <f t="shared" si="8"/>
        <v>1.2636000000000001</v>
      </c>
      <c r="M29" s="204">
        <f t="shared" si="9"/>
        <v>26</v>
      </c>
      <c r="N29" s="24"/>
      <c r="P29" s="78">
        <f t="shared" si="1"/>
        <v>10.847200000000001</v>
      </c>
      <c r="Q29" s="78">
        <f t="shared" si="2"/>
        <v>6.0657999999999994</v>
      </c>
      <c r="R29" s="78">
        <f t="shared" si="3"/>
        <v>7.8234000000000004</v>
      </c>
      <c r="S29" s="78">
        <f t="shared" si="4"/>
        <v>1.2636000000000001</v>
      </c>
      <c r="T29" s="78">
        <f t="shared" si="10"/>
        <v>26</v>
      </c>
    </row>
    <row r="30" spans="1:20">
      <c r="A30" s="8" t="s">
        <v>72</v>
      </c>
      <c r="B30" s="217">
        <v>26</v>
      </c>
      <c r="C30" s="217">
        <v>26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10.847200000000001</v>
      </c>
      <c r="J30" s="23">
        <f t="shared" si="6"/>
        <v>6.0657999999999994</v>
      </c>
      <c r="K30" s="23">
        <f t="shared" si="7"/>
        <v>7.8234000000000004</v>
      </c>
      <c r="L30" s="23">
        <f t="shared" si="8"/>
        <v>1.2636000000000001</v>
      </c>
      <c r="M30" s="204">
        <f t="shared" si="9"/>
        <v>26</v>
      </c>
      <c r="N30" s="24"/>
      <c r="P30" s="78">
        <f t="shared" si="1"/>
        <v>10.847200000000001</v>
      </c>
      <c r="Q30" s="78">
        <f t="shared" si="2"/>
        <v>6.0657999999999994</v>
      </c>
      <c r="R30" s="78">
        <f t="shared" si="3"/>
        <v>7.8234000000000004</v>
      </c>
      <c r="S30" s="78">
        <f t="shared" si="4"/>
        <v>1.2636000000000001</v>
      </c>
      <c r="T30" s="78">
        <f t="shared" si="10"/>
        <v>26</v>
      </c>
    </row>
    <row r="31" spans="1:20">
      <c r="A31" s="8" t="s">
        <v>73</v>
      </c>
      <c r="B31" s="217">
        <v>26</v>
      </c>
      <c r="C31" s="217">
        <v>26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10.847200000000001</v>
      </c>
      <c r="J31" s="23">
        <f t="shared" si="6"/>
        <v>6.0657999999999994</v>
      </c>
      <c r="K31" s="23">
        <f t="shared" si="7"/>
        <v>7.8234000000000004</v>
      </c>
      <c r="L31" s="23">
        <f t="shared" si="8"/>
        <v>1.2636000000000001</v>
      </c>
      <c r="M31" s="204">
        <f t="shared" si="9"/>
        <v>26</v>
      </c>
      <c r="N31" s="24"/>
      <c r="P31" s="78">
        <f t="shared" si="1"/>
        <v>10.847200000000001</v>
      </c>
      <c r="Q31" s="78">
        <f t="shared" si="2"/>
        <v>6.0657999999999994</v>
      </c>
      <c r="R31" s="78">
        <f t="shared" si="3"/>
        <v>7.8234000000000004</v>
      </c>
      <c r="S31" s="78">
        <f t="shared" si="4"/>
        <v>1.2636000000000001</v>
      </c>
      <c r="T31" s="78">
        <f t="shared" si="10"/>
        <v>26</v>
      </c>
    </row>
    <row r="32" spans="1:20">
      <c r="A32" s="8" t="s">
        <v>74</v>
      </c>
      <c r="B32" s="217">
        <v>26</v>
      </c>
      <c r="C32" s="217">
        <v>26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10.847200000000001</v>
      </c>
      <c r="J32" s="23">
        <f t="shared" si="6"/>
        <v>6.0657999999999994</v>
      </c>
      <c r="K32" s="23">
        <f t="shared" si="7"/>
        <v>7.8234000000000004</v>
      </c>
      <c r="L32" s="23">
        <f t="shared" si="8"/>
        <v>1.2636000000000001</v>
      </c>
      <c r="M32" s="204">
        <f t="shared" si="9"/>
        <v>26</v>
      </c>
      <c r="N32" s="24"/>
      <c r="P32" s="78">
        <f t="shared" si="1"/>
        <v>10.847200000000001</v>
      </c>
      <c r="Q32" s="78">
        <f t="shared" si="2"/>
        <v>6.0657999999999994</v>
      </c>
      <c r="R32" s="78">
        <f t="shared" si="3"/>
        <v>7.8234000000000004</v>
      </c>
      <c r="S32" s="78">
        <f t="shared" si="4"/>
        <v>1.2636000000000001</v>
      </c>
      <c r="T32" s="78">
        <f t="shared" si="10"/>
        <v>26</v>
      </c>
    </row>
    <row r="33" spans="1:20">
      <c r="A33" s="8" t="s">
        <v>75</v>
      </c>
      <c r="B33" s="217">
        <v>26</v>
      </c>
      <c r="C33" s="217">
        <v>26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10.847200000000001</v>
      </c>
      <c r="J33" s="23">
        <f t="shared" si="6"/>
        <v>6.0657999999999994</v>
      </c>
      <c r="K33" s="23">
        <f t="shared" si="7"/>
        <v>7.8234000000000004</v>
      </c>
      <c r="L33" s="23">
        <f t="shared" si="8"/>
        <v>1.2636000000000001</v>
      </c>
      <c r="M33" s="204">
        <f t="shared" si="9"/>
        <v>26</v>
      </c>
      <c r="N33" s="24"/>
      <c r="P33" s="78">
        <f t="shared" si="1"/>
        <v>10.847200000000001</v>
      </c>
      <c r="Q33" s="78">
        <f t="shared" si="2"/>
        <v>6.0657999999999994</v>
      </c>
      <c r="R33" s="78">
        <f t="shared" si="3"/>
        <v>7.8234000000000004</v>
      </c>
      <c r="S33" s="78">
        <f t="shared" si="4"/>
        <v>1.2636000000000001</v>
      </c>
      <c r="T33" s="78">
        <f t="shared" si="10"/>
        <v>26</v>
      </c>
    </row>
    <row r="34" spans="1:20">
      <c r="A34" s="8" t="s">
        <v>76</v>
      </c>
      <c r="B34" s="217">
        <v>26</v>
      </c>
      <c r="C34" s="217">
        <v>26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10.847200000000001</v>
      </c>
      <c r="J34" s="23">
        <f t="shared" si="6"/>
        <v>6.0657999999999994</v>
      </c>
      <c r="K34" s="23">
        <f t="shared" si="7"/>
        <v>7.8234000000000004</v>
      </c>
      <c r="L34" s="23">
        <f t="shared" si="8"/>
        <v>1.2636000000000001</v>
      </c>
      <c r="M34" s="204">
        <f t="shared" si="9"/>
        <v>26</v>
      </c>
      <c r="N34" s="24"/>
      <c r="P34" s="78">
        <f t="shared" si="1"/>
        <v>10.847200000000001</v>
      </c>
      <c r="Q34" s="78">
        <f t="shared" si="2"/>
        <v>6.0657999999999994</v>
      </c>
      <c r="R34" s="78">
        <f t="shared" si="3"/>
        <v>7.8234000000000004</v>
      </c>
      <c r="S34" s="78">
        <f t="shared" si="4"/>
        <v>1.2636000000000001</v>
      </c>
      <c r="T34" s="78">
        <f t="shared" si="10"/>
        <v>26</v>
      </c>
    </row>
    <row r="35" spans="1:20">
      <c r="A35" s="8" t="s">
        <v>77</v>
      </c>
      <c r="B35" s="217">
        <v>26</v>
      </c>
      <c r="C35" s="217">
        <v>26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10.847200000000001</v>
      </c>
      <c r="J35" s="23">
        <f t="shared" si="6"/>
        <v>6.0657999999999994</v>
      </c>
      <c r="K35" s="23">
        <f t="shared" si="7"/>
        <v>7.8234000000000004</v>
      </c>
      <c r="L35" s="23">
        <f t="shared" si="8"/>
        <v>1.2636000000000001</v>
      </c>
      <c r="M35" s="204">
        <f t="shared" si="9"/>
        <v>26</v>
      </c>
      <c r="N35" s="24"/>
      <c r="P35" s="78">
        <f t="shared" ref="P35:P66" si="12">I35</f>
        <v>10.847200000000001</v>
      </c>
      <c r="Q35" s="78">
        <f t="shared" ref="Q35:Q66" si="13">J35</f>
        <v>6.0657999999999994</v>
      </c>
      <c r="R35" s="78">
        <f t="shared" ref="R35:R66" si="14">K35</f>
        <v>7.8234000000000004</v>
      </c>
      <c r="S35" s="78">
        <f t="shared" ref="S35:S66" si="15">L35</f>
        <v>1.2636000000000001</v>
      </c>
      <c r="T35" s="78">
        <f t="shared" si="10"/>
        <v>26</v>
      </c>
    </row>
    <row r="36" spans="1:20">
      <c r="A36" s="8" t="s">
        <v>78</v>
      </c>
      <c r="B36" s="217">
        <v>26</v>
      </c>
      <c r="C36" s="217">
        <v>26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10.847200000000001</v>
      </c>
      <c r="J36" s="23">
        <f t="shared" si="6"/>
        <v>6.0657999999999994</v>
      </c>
      <c r="K36" s="23">
        <f t="shared" si="7"/>
        <v>7.8234000000000004</v>
      </c>
      <c r="L36" s="23">
        <f t="shared" si="8"/>
        <v>1.2636000000000001</v>
      </c>
      <c r="M36" s="204">
        <f t="shared" si="9"/>
        <v>26</v>
      </c>
      <c r="N36" s="24"/>
      <c r="P36" s="78">
        <f t="shared" si="12"/>
        <v>10.847200000000001</v>
      </c>
      <c r="Q36" s="78">
        <f t="shared" si="13"/>
        <v>6.0657999999999994</v>
      </c>
      <c r="R36" s="78">
        <f t="shared" si="14"/>
        <v>7.8234000000000004</v>
      </c>
      <c r="S36" s="78">
        <f t="shared" si="15"/>
        <v>1.2636000000000001</v>
      </c>
      <c r="T36" s="78">
        <f t="shared" si="10"/>
        <v>26</v>
      </c>
    </row>
    <row r="37" spans="1:20">
      <c r="A37" s="8" t="s">
        <v>79</v>
      </c>
      <c r="B37" s="217">
        <v>27</v>
      </c>
      <c r="C37" s="217">
        <v>27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11.2644</v>
      </c>
      <c r="J37" s="23">
        <f t="shared" si="6"/>
        <v>6.2990999999999993</v>
      </c>
      <c r="K37" s="23">
        <f t="shared" si="7"/>
        <v>8.1242999999999999</v>
      </c>
      <c r="L37" s="23">
        <f t="shared" si="8"/>
        <v>1.3122</v>
      </c>
      <c r="M37" s="204">
        <f t="shared" si="9"/>
        <v>26.999999999999996</v>
      </c>
      <c r="N37" s="24"/>
      <c r="P37" s="78">
        <f t="shared" si="12"/>
        <v>11.2644</v>
      </c>
      <c r="Q37" s="78">
        <f t="shared" si="13"/>
        <v>6.2990999999999993</v>
      </c>
      <c r="R37" s="78">
        <f t="shared" si="14"/>
        <v>8.1242999999999999</v>
      </c>
      <c r="S37" s="78">
        <f t="shared" si="15"/>
        <v>1.3122</v>
      </c>
      <c r="T37" s="78">
        <f t="shared" si="10"/>
        <v>26.999999999999996</v>
      </c>
    </row>
    <row r="38" spans="1:20">
      <c r="A38" s="8" t="s">
        <v>80</v>
      </c>
      <c r="B38" s="217">
        <v>27</v>
      </c>
      <c r="C38" s="217">
        <v>27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11.2644</v>
      </c>
      <c r="J38" s="23">
        <f t="shared" si="6"/>
        <v>6.2990999999999993</v>
      </c>
      <c r="K38" s="23">
        <f t="shared" si="7"/>
        <v>8.1242999999999999</v>
      </c>
      <c r="L38" s="23">
        <f t="shared" si="8"/>
        <v>1.3122</v>
      </c>
      <c r="M38" s="204">
        <f t="shared" si="9"/>
        <v>26.999999999999996</v>
      </c>
      <c r="N38" s="24"/>
      <c r="P38" s="78">
        <f t="shared" si="12"/>
        <v>11.2644</v>
      </c>
      <c r="Q38" s="78">
        <f t="shared" si="13"/>
        <v>6.2990999999999993</v>
      </c>
      <c r="R38" s="78">
        <f t="shared" si="14"/>
        <v>8.1242999999999999</v>
      </c>
      <c r="S38" s="78">
        <f t="shared" si="15"/>
        <v>1.3122</v>
      </c>
      <c r="T38" s="78">
        <f t="shared" si="10"/>
        <v>26.999999999999996</v>
      </c>
    </row>
    <row r="39" spans="1:20">
      <c r="A39" s="8" t="s">
        <v>81</v>
      </c>
      <c r="B39" s="217">
        <v>27</v>
      </c>
      <c r="C39" s="217">
        <v>27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11.2644</v>
      </c>
      <c r="J39" s="23">
        <f t="shared" si="6"/>
        <v>6.2990999999999993</v>
      </c>
      <c r="K39" s="23">
        <f t="shared" si="7"/>
        <v>8.1242999999999999</v>
      </c>
      <c r="L39" s="23">
        <f t="shared" si="8"/>
        <v>1.3122</v>
      </c>
      <c r="M39" s="204">
        <f t="shared" si="9"/>
        <v>26.999999999999996</v>
      </c>
      <c r="N39" s="24"/>
      <c r="P39" s="78">
        <f t="shared" si="12"/>
        <v>11.2644</v>
      </c>
      <c r="Q39" s="78">
        <f t="shared" si="13"/>
        <v>6.2990999999999993</v>
      </c>
      <c r="R39" s="78">
        <f t="shared" si="14"/>
        <v>8.1242999999999999</v>
      </c>
      <c r="S39" s="78">
        <f t="shared" si="15"/>
        <v>1.3122</v>
      </c>
      <c r="T39" s="78">
        <f t="shared" si="10"/>
        <v>26.999999999999996</v>
      </c>
    </row>
    <row r="40" spans="1:20">
      <c r="A40" s="8" t="s">
        <v>82</v>
      </c>
      <c r="B40" s="217">
        <v>27</v>
      </c>
      <c r="C40" s="217">
        <v>27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11.2644</v>
      </c>
      <c r="J40" s="23">
        <f t="shared" si="6"/>
        <v>6.2990999999999993</v>
      </c>
      <c r="K40" s="23">
        <f t="shared" si="7"/>
        <v>8.1242999999999999</v>
      </c>
      <c r="L40" s="23">
        <f t="shared" si="8"/>
        <v>1.3122</v>
      </c>
      <c r="M40" s="204">
        <f t="shared" si="9"/>
        <v>26.999999999999996</v>
      </c>
      <c r="N40" s="24"/>
      <c r="P40" s="78">
        <f t="shared" si="12"/>
        <v>11.2644</v>
      </c>
      <c r="Q40" s="78">
        <f t="shared" si="13"/>
        <v>6.2990999999999993</v>
      </c>
      <c r="R40" s="78">
        <f t="shared" si="14"/>
        <v>8.1242999999999999</v>
      </c>
      <c r="S40" s="78">
        <f t="shared" si="15"/>
        <v>1.3122</v>
      </c>
      <c r="T40" s="78">
        <f t="shared" si="10"/>
        <v>26.999999999999996</v>
      </c>
    </row>
    <row r="41" spans="1:20">
      <c r="A41" s="8" t="s">
        <v>83</v>
      </c>
      <c r="B41" s="217">
        <v>27</v>
      </c>
      <c r="C41" s="217">
        <v>27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11.2644</v>
      </c>
      <c r="J41" s="23">
        <f t="shared" si="6"/>
        <v>6.2990999999999993</v>
      </c>
      <c r="K41" s="23">
        <f t="shared" si="7"/>
        <v>8.1242999999999999</v>
      </c>
      <c r="L41" s="23">
        <f t="shared" si="8"/>
        <v>1.3122</v>
      </c>
      <c r="M41" s="204">
        <f t="shared" si="9"/>
        <v>26.999999999999996</v>
      </c>
      <c r="N41" s="24"/>
      <c r="P41" s="78">
        <f t="shared" si="12"/>
        <v>11.2644</v>
      </c>
      <c r="Q41" s="78">
        <f t="shared" si="13"/>
        <v>6.2990999999999993</v>
      </c>
      <c r="R41" s="78">
        <f t="shared" si="14"/>
        <v>8.1242999999999999</v>
      </c>
      <c r="S41" s="78">
        <f t="shared" si="15"/>
        <v>1.3122</v>
      </c>
      <c r="T41" s="78">
        <f t="shared" si="10"/>
        <v>26.999999999999996</v>
      </c>
    </row>
    <row r="42" spans="1:20">
      <c r="A42" s="8" t="s">
        <v>84</v>
      </c>
      <c r="B42" s="217">
        <v>27</v>
      </c>
      <c r="C42" s="217">
        <v>27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11.2644</v>
      </c>
      <c r="J42" s="23">
        <f t="shared" si="6"/>
        <v>6.2990999999999993</v>
      </c>
      <c r="K42" s="23">
        <f t="shared" si="7"/>
        <v>8.1242999999999999</v>
      </c>
      <c r="L42" s="23">
        <f t="shared" si="8"/>
        <v>1.3122</v>
      </c>
      <c r="M42" s="204">
        <f t="shared" si="9"/>
        <v>26.999999999999996</v>
      </c>
      <c r="N42" s="24"/>
      <c r="P42" s="78">
        <f t="shared" si="12"/>
        <v>11.2644</v>
      </c>
      <c r="Q42" s="78">
        <f t="shared" si="13"/>
        <v>6.2990999999999993</v>
      </c>
      <c r="R42" s="78">
        <f t="shared" si="14"/>
        <v>8.1242999999999999</v>
      </c>
      <c r="S42" s="78">
        <f t="shared" si="15"/>
        <v>1.3122</v>
      </c>
      <c r="T42" s="78">
        <f t="shared" si="10"/>
        <v>26.999999999999996</v>
      </c>
    </row>
    <row r="43" spans="1:20">
      <c r="A43" s="8" t="s">
        <v>85</v>
      </c>
      <c r="B43" s="217">
        <v>27</v>
      </c>
      <c r="C43" s="217">
        <v>27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11.2644</v>
      </c>
      <c r="J43" s="23">
        <f t="shared" si="6"/>
        <v>6.2990999999999993</v>
      </c>
      <c r="K43" s="23">
        <f t="shared" si="7"/>
        <v>8.1242999999999999</v>
      </c>
      <c r="L43" s="23">
        <f t="shared" si="8"/>
        <v>1.3122</v>
      </c>
      <c r="M43" s="204">
        <f t="shared" si="9"/>
        <v>26.999999999999996</v>
      </c>
      <c r="N43" s="24"/>
      <c r="P43" s="78">
        <f t="shared" si="12"/>
        <v>11.2644</v>
      </c>
      <c r="Q43" s="78">
        <f t="shared" si="13"/>
        <v>6.2990999999999993</v>
      </c>
      <c r="R43" s="78">
        <f t="shared" si="14"/>
        <v>8.1242999999999999</v>
      </c>
      <c r="S43" s="78">
        <f t="shared" si="15"/>
        <v>1.3122</v>
      </c>
      <c r="T43" s="78">
        <f t="shared" si="10"/>
        <v>26.999999999999996</v>
      </c>
    </row>
    <row r="44" spans="1:20">
      <c r="A44" s="8" t="s">
        <v>86</v>
      </c>
      <c r="B44" s="217">
        <v>27</v>
      </c>
      <c r="C44" s="217">
        <v>27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11.2644</v>
      </c>
      <c r="J44" s="23">
        <f t="shared" si="6"/>
        <v>6.2990999999999993</v>
      </c>
      <c r="K44" s="23">
        <f t="shared" si="7"/>
        <v>8.1242999999999999</v>
      </c>
      <c r="L44" s="23">
        <f t="shared" si="8"/>
        <v>1.3122</v>
      </c>
      <c r="M44" s="204">
        <f t="shared" si="9"/>
        <v>26.999999999999996</v>
      </c>
      <c r="N44" s="24"/>
      <c r="P44" s="78">
        <f t="shared" si="12"/>
        <v>11.2644</v>
      </c>
      <c r="Q44" s="78">
        <f t="shared" si="13"/>
        <v>6.2990999999999993</v>
      </c>
      <c r="R44" s="78">
        <f t="shared" si="14"/>
        <v>8.1242999999999999</v>
      </c>
      <c r="S44" s="78">
        <f t="shared" si="15"/>
        <v>1.3122</v>
      </c>
      <c r="T44" s="78">
        <f t="shared" si="10"/>
        <v>26.999999999999996</v>
      </c>
    </row>
    <row r="45" spans="1:20">
      <c r="A45" s="8" t="s">
        <v>87</v>
      </c>
      <c r="B45" s="217">
        <v>27</v>
      </c>
      <c r="C45" s="217">
        <v>27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11.2644</v>
      </c>
      <c r="J45" s="23">
        <f t="shared" si="6"/>
        <v>6.2990999999999993</v>
      </c>
      <c r="K45" s="23">
        <f t="shared" si="7"/>
        <v>8.1242999999999999</v>
      </c>
      <c r="L45" s="23">
        <f t="shared" si="8"/>
        <v>1.3122</v>
      </c>
      <c r="M45" s="204">
        <f t="shared" si="9"/>
        <v>26.999999999999996</v>
      </c>
      <c r="N45" s="24"/>
      <c r="P45" s="78">
        <f t="shared" si="12"/>
        <v>11.2644</v>
      </c>
      <c r="Q45" s="78">
        <f t="shared" si="13"/>
        <v>6.2990999999999993</v>
      </c>
      <c r="R45" s="78">
        <f t="shared" si="14"/>
        <v>8.1242999999999999</v>
      </c>
      <c r="S45" s="78">
        <f t="shared" si="15"/>
        <v>1.3122</v>
      </c>
      <c r="T45" s="78">
        <f t="shared" si="10"/>
        <v>26.999999999999996</v>
      </c>
    </row>
    <row r="46" spans="1:20">
      <c r="A46" s="8" t="s">
        <v>88</v>
      </c>
      <c r="B46" s="217">
        <v>27</v>
      </c>
      <c r="C46" s="217">
        <v>27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11.2644</v>
      </c>
      <c r="J46" s="23">
        <f t="shared" si="6"/>
        <v>6.2990999999999993</v>
      </c>
      <c r="K46" s="23">
        <f t="shared" si="7"/>
        <v>8.1242999999999999</v>
      </c>
      <c r="L46" s="23">
        <f t="shared" si="8"/>
        <v>1.3122</v>
      </c>
      <c r="M46" s="204">
        <f t="shared" si="9"/>
        <v>26.999999999999996</v>
      </c>
      <c r="N46" s="24"/>
      <c r="P46" s="78">
        <f t="shared" si="12"/>
        <v>11.2644</v>
      </c>
      <c r="Q46" s="78">
        <f t="shared" si="13"/>
        <v>6.2990999999999993</v>
      </c>
      <c r="R46" s="78">
        <f t="shared" si="14"/>
        <v>8.1242999999999999</v>
      </c>
      <c r="S46" s="78">
        <f t="shared" si="15"/>
        <v>1.3122</v>
      </c>
      <c r="T46" s="78">
        <f t="shared" si="10"/>
        <v>26.999999999999996</v>
      </c>
    </row>
    <row r="47" spans="1:20">
      <c r="A47" s="8" t="s">
        <v>89</v>
      </c>
      <c r="B47" s="217">
        <v>27</v>
      </c>
      <c r="C47" s="217">
        <v>27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11.2644</v>
      </c>
      <c r="J47" s="23">
        <f t="shared" si="6"/>
        <v>6.2990999999999993</v>
      </c>
      <c r="K47" s="23">
        <f t="shared" si="7"/>
        <v>8.1242999999999999</v>
      </c>
      <c r="L47" s="23">
        <f t="shared" si="8"/>
        <v>1.3122</v>
      </c>
      <c r="M47" s="204">
        <f t="shared" si="9"/>
        <v>26.999999999999996</v>
      </c>
      <c r="N47" s="24"/>
      <c r="P47" s="78">
        <f t="shared" si="12"/>
        <v>11.2644</v>
      </c>
      <c r="Q47" s="78">
        <f t="shared" si="13"/>
        <v>6.2990999999999993</v>
      </c>
      <c r="R47" s="78">
        <f t="shared" si="14"/>
        <v>8.1242999999999999</v>
      </c>
      <c r="S47" s="78">
        <f t="shared" si="15"/>
        <v>1.3122</v>
      </c>
      <c r="T47" s="78">
        <f t="shared" si="10"/>
        <v>26.999999999999996</v>
      </c>
    </row>
    <row r="48" spans="1:20">
      <c r="A48" s="8" t="s">
        <v>90</v>
      </c>
      <c r="B48" s="217">
        <v>27</v>
      </c>
      <c r="C48" s="217">
        <v>27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11.2644</v>
      </c>
      <c r="J48" s="23">
        <f t="shared" si="6"/>
        <v>6.2990999999999993</v>
      </c>
      <c r="K48" s="23">
        <f t="shared" si="7"/>
        <v>8.1242999999999999</v>
      </c>
      <c r="L48" s="23">
        <f t="shared" si="8"/>
        <v>1.3122</v>
      </c>
      <c r="M48" s="204">
        <f t="shared" si="9"/>
        <v>26.999999999999996</v>
      </c>
      <c r="N48" s="24"/>
      <c r="P48" s="78">
        <f t="shared" si="12"/>
        <v>11.2644</v>
      </c>
      <c r="Q48" s="78">
        <f t="shared" si="13"/>
        <v>6.2990999999999993</v>
      </c>
      <c r="R48" s="78">
        <f t="shared" si="14"/>
        <v>8.1242999999999999</v>
      </c>
      <c r="S48" s="78">
        <f t="shared" si="15"/>
        <v>1.3122</v>
      </c>
      <c r="T48" s="78">
        <f t="shared" si="10"/>
        <v>26.999999999999996</v>
      </c>
    </row>
    <row r="49" spans="1:20">
      <c r="A49" s="8" t="s">
        <v>91</v>
      </c>
      <c r="B49" s="217">
        <v>27</v>
      </c>
      <c r="C49" s="217">
        <v>27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11.2644</v>
      </c>
      <c r="J49" s="23">
        <f t="shared" si="6"/>
        <v>6.2990999999999993</v>
      </c>
      <c r="K49" s="23">
        <f t="shared" si="7"/>
        <v>8.1242999999999999</v>
      </c>
      <c r="L49" s="23">
        <f t="shared" si="8"/>
        <v>1.3122</v>
      </c>
      <c r="M49" s="204">
        <f t="shared" si="9"/>
        <v>26.999999999999996</v>
      </c>
      <c r="N49" s="24"/>
      <c r="P49" s="78">
        <f t="shared" si="12"/>
        <v>11.2644</v>
      </c>
      <c r="Q49" s="78">
        <f t="shared" si="13"/>
        <v>6.2990999999999993</v>
      </c>
      <c r="R49" s="78">
        <f t="shared" si="14"/>
        <v>8.1242999999999999</v>
      </c>
      <c r="S49" s="78">
        <f t="shared" si="15"/>
        <v>1.3122</v>
      </c>
      <c r="T49" s="78">
        <f t="shared" si="10"/>
        <v>26.999999999999996</v>
      </c>
    </row>
    <row r="50" spans="1:20">
      <c r="A50" s="8" t="s">
        <v>92</v>
      </c>
      <c r="B50" s="217">
        <v>27</v>
      </c>
      <c r="C50" s="217">
        <v>27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11.2644</v>
      </c>
      <c r="J50" s="23">
        <f t="shared" si="6"/>
        <v>6.2990999999999993</v>
      </c>
      <c r="K50" s="23">
        <f t="shared" si="7"/>
        <v>8.1242999999999999</v>
      </c>
      <c r="L50" s="23">
        <f t="shared" si="8"/>
        <v>1.3122</v>
      </c>
      <c r="M50" s="204">
        <f t="shared" si="9"/>
        <v>26.999999999999996</v>
      </c>
      <c r="N50" s="24"/>
      <c r="P50" s="78">
        <f t="shared" si="12"/>
        <v>11.2644</v>
      </c>
      <c r="Q50" s="78">
        <f t="shared" si="13"/>
        <v>6.2990999999999993</v>
      </c>
      <c r="R50" s="78">
        <f t="shared" si="14"/>
        <v>8.1242999999999999</v>
      </c>
      <c r="S50" s="78">
        <f t="shared" si="15"/>
        <v>1.3122</v>
      </c>
      <c r="T50" s="78">
        <f t="shared" si="10"/>
        <v>26.999999999999996</v>
      </c>
    </row>
    <row r="51" spans="1:20">
      <c r="A51" s="8" t="s">
        <v>93</v>
      </c>
      <c r="B51" s="217">
        <v>27</v>
      </c>
      <c r="C51" s="217">
        <v>27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11.2644</v>
      </c>
      <c r="J51" s="23">
        <f t="shared" si="6"/>
        <v>6.2990999999999993</v>
      </c>
      <c r="K51" s="23">
        <f t="shared" si="7"/>
        <v>8.1242999999999999</v>
      </c>
      <c r="L51" s="23">
        <f t="shared" si="8"/>
        <v>1.3122</v>
      </c>
      <c r="M51" s="204">
        <f t="shared" si="9"/>
        <v>26.999999999999996</v>
      </c>
      <c r="N51" s="24"/>
      <c r="P51" s="78">
        <f t="shared" si="12"/>
        <v>11.2644</v>
      </c>
      <c r="Q51" s="78">
        <f t="shared" si="13"/>
        <v>6.2990999999999993</v>
      </c>
      <c r="R51" s="78">
        <f t="shared" si="14"/>
        <v>8.1242999999999999</v>
      </c>
      <c r="S51" s="78">
        <f t="shared" si="15"/>
        <v>1.3122</v>
      </c>
      <c r="T51" s="78">
        <f t="shared" si="10"/>
        <v>26.999999999999996</v>
      </c>
    </row>
    <row r="52" spans="1:20">
      <c r="A52" s="8" t="s">
        <v>94</v>
      </c>
      <c r="B52" s="217">
        <v>27</v>
      </c>
      <c r="C52" s="217">
        <v>27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11.2644</v>
      </c>
      <c r="J52" s="23">
        <f t="shared" si="6"/>
        <v>6.2990999999999993</v>
      </c>
      <c r="K52" s="23">
        <f t="shared" si="7"/>
        <v>8.1242999999999999</v>
      </c>
      <c r="L52" s="23">
        <f t="shared" si="8"/>
        <v>1.3122</v>
      </c>
      <c r="M52" s="204">
        <f t="shared" si="9"/>
        <v>26.999999999999996</v>
      </c>
      <c r="N52" s="24"/>
      <c r="P52" s="78">
        <f t="shared" si="12"/>
        <v>11.2644</v>
      </c>
      <c r="Q52" s="78">
        <f t="shared" si="13"/>
        <v>6.2990999999999993</v>
      </c>
      <c r="R52" s="78">
        <f t="shared" si="14"/>
        <v>8.1242999999999999</v>
      </c>
      <c r="S52" s="78">
        <f t="shared" si="15"/>
        <v>1.3122</v>
      </c>
      <c r="T52" s="78">
        <f t="shared" si="10"/>
        <v>26.999999999999996</v>
      </c>
    </row>
    <row r="53" spans="1:20">
      <c r="A53" s="8" t="s">
        <v>95</v>
      </c>
      <c r="B53" s="217">
        <v>27</v>
      </c>
      <c r="C53" s="217">
        <v>27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11.2644</v>
      </c>
      <c r="J53" s="23">
        <f t="shared" si="6"/>
        <v>6.2990999999999993</v>
      </c>
      <c r="K53" s="23">
        <f t="shared" si="7"/>
        <v>8.1242999999999999</v>
      </c>
      <c r="L53" s="23">
        <f t="shared" si="8"/>
        <v>1.3122</v>
      </c>
      <c r="M53" s="204">
        <f t="shared" si="9"/>
        <v>26.999999999999996</v>
      </c>
      <c r="N53" s="24"/>
      <c r="P53" s="78">
        <f t="shared" si="12"/>
        <v>11.2644</v>
      </c>
      <c r="Q53" s="78">
        <f t="shared" si="13"/>
        <v>6.2990999999999993</v>
      </c>
      <c r="R53" s="78">
        <f t="shared" si="14"/>
        <v>8.1242999999999999</v>
      </c>
      <c r="S53" s="78">
        <f t="shared" si="15"/>
        <v>1.3122</v>
      </c>
      <c r="T53" s="78">
        <f t="shared" si="10"/>
        <v>26.999999999999996</v>
      </c>
    </row>
    <row r="54" spans="1:20">
      <c r="A54" s="8" t="s">
        <v>96</v>
      </c>
      <c r="B54" s="217">
        <v>27</v>
      </c>
      <c r="C54" s="217">
        <v>27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11.2644</v>
      </c>
      <c r="J54" s="23">
        <f t="shared" si="6"/>
        <v>6.2990999999999993</v>
      </c>
      <c r="K54" s="23">
        <f t="shared" si="7"/>
        <v>8.1242999999999999</v>
      </c>
      <c r="L54" s="23">
        <f t="shared" si="8"/>
        <v>1.3122</v>
      </c>
      <c r="M54" s="204">
        <f t="shared" si="9"/>
        <v>26.999999999999996</v>
      </c>
      <c r="N54" s="24"/>
      <c r="P54" s="78">
        <f t="shared" si="12"/>
        <v>11.2644</v>
      </c>
      <c r="Q54" s="78">
        <f t="shared" si="13"/>
        <v>6.2990999999999993</v>
      </c>
      <c r="R54" s="78">
        <f t="shared" si="14"/>
        <v>8.1242999999999999</v>
      </c>
      <c r="S54" s="78">
        <f t="shared" si="15"/>
        <v>1.3122</v>
      </c>
      <c r="T54" s="78">
        <f t="shared" si="10"/>
        <v>26.999999999999996</v>
      </c>
    </row>
    <row r="55" spans="1:20">
      <c r="A55" s="8" t="s">
        <v>97</v>
      </c>
      <c r="B55" s="217">
        <v>27</v>
      </c>
      <c r="C55" s="217">
        <v>27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11.2644</v>
      </c>
      <c r="J55" s="23">
        <f t="shared" si="6"/>
        <v>6.2990999999999993</v>
      </c>
      <c r="K55" s="23">
        <f t="shared" si="7"/>
        <v>8.1242999999999999</v>
      </c>
      <c r="L55" s="23">
        <f t="shared" si="8"/>
        <v>1.3122</v>
      </c>
      <c r="M55" s="204">
        <f t="shared" si="9"/>
        <v>26.999999999999996</v>
      </c>
      <c r="N55" s="24"/>
      <c r="P55" s="78">
        <f t="shared" si="12"/>
        <v>11.2644</v>
      </c>
      <c r="Q55" s="78">
        <f t="shared" si="13"/>
        <v>6.2990999999999993</v>
      </c>
      <c r="R55" s="78">
        <f t="shared" si="14"/>
        <v>8.1242999999999999</v>
      </c>
      <c r="S55" s="78">
        <f t="shared" si="15"/>
        <v>1.3122</v>
      </c>
      <c r="T55" s="78">
        <f t="shared" si="10"/>
        <v>26.999999999999996</v>
      </c>
    </row>
    <row r="56" spans="1:20">
      <c r="A56" s="8" t="s">
        <v>98</v>
      </c>
      <c r="B56" s="217">
        <v>27</v>
      </c>
      <c r="C56" s="217">
        <v>27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11.2644</v>
      </c>
      <c r="J56" s="23">
        <f t="shared" si="6"/>
        <v>6.2990999999999993</v>
      </c>
      <c r="K56" s="23">
        <f t="shared" si="7"/>
        <v>8.1242999999999999</v>
      </c>
      <c r="L56" s="23">
        <f t="shared" si="8"/>
        <v>1.3122</v>
      </c>
      <c r="M56" s="204">
        <f t="shared" si="9"/>
        <v>26.999999999999996</v>
      </c>
      <c r="N56" s="24"/>
      <c r="P56" s="78">
        <f t="shared" si="12"/>
        <v>11.2644</v>
      </c>
      <c r="Q56" s="78">
        <f t="shared" si="13"/>
        <v>6.2990999999999993</v>
      </c>
      <c r="R56" s="78">
        <f t="shared" si="14"/>
        <v>8.1242999999999999</v>
      </c>
      <c r="S56" s="78">
        <f t="shared" si="15"/>
        <v>1.3122</v>
      </c>
      <c r="T56" s="78">
        <f t="shared" si="10"/>
        <v>26.999999999999996</v>
      </c>
    </row>
    <row r="57" spans="1:20">
      <c r="A57" s="8" t="s">
        <v>99</v>
      </c>
      <c r="B57" s="217">
        <v>27</v>
      </c>
      <c r="C57" s="217">
        <v>27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11.2644</v>
      </c>
      <c r="J57" s="23">
        <f t="shared" si="6"/>
        <v>6.2990999999999993</v>
      </c>
      <c r="K57" s="23">
        <f t="shared" si="7"/>
        <v>8.1242999999999999</v>
      </c>
      <c r="L57" s="23">
        <f t="shared" si="8"/>
        <v>1.3122</v>
      </c>
      <c r="M57" s="204">
        <f t="shared" si="9"/>
        <v>26.999999999999996</v>
      </c>
      <c r="N57" s="24"/>
      <c r="P57" s="78">
        <f t="shared" si="12"/>
        <v>11.2644</v>
      </c>
      <c r="Q57" s="78">
        <f t="shared" si="13"/>
        <v>6.2990999999999993</v>
      </c>
      <c r="R57" s="78">
        <f t="shared" si="14"/>
        <v>8.1242999999999999</v>
      </c>
      <c r="S57" s="78">
        <f t="shared" si="15"/>
        <v>1.3122</v>
      </c>
      <c r="T57" s="78">
        <f t="shared" si="10"/>
        <v>26.999999999999996</v>
      </c>
    </row>
    <row r="58" spans="1:20">
      <c r="A58" s="8" t="s">
        <v>100</v>
      </c>
      <c r="B58" s="217">
        <v>27</v>
      </c>
      <c r="C58" s="217">
        <v>27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11.2644</v>
      </c>
      <c r="J58" s="23">
        <f t="shared" si="6"/>
        <v>6.2990999999999993</v>
      </c>
      <c r="K58" s="23">
        <f t="shared" si="7"/>
        <v>8.1242999999999999</v>
      </c>
      <c r="L58" s="23">
        <f t="shared" si="8"/>
        <v>1.3122</v>
      </c>
      <c r="M58" s="204">
        <f t="shared" si="9"/>
        <v>26.999999999999996</v>
      </c>
      <c r="N58" s="24"/>
      <c r="P58" s="78">
        <f t="shared" si="12"/>
        <v>11.2644</v>
      </c>
      <c r="Q58" s="78">
        <f t="shared" si="13"/>
        <v>6.2990999999999993</v>
      </c>
      <c r="R58" s="78">
        <f t="shared" si="14"/>
        <v>8.1242999999999999</v>
      </c>
      <c r="S58" s="78">
        <f t="shared" si="15"/>
        <v>1.3122</v>
      </c>
      <c r="T58" s="78">
        <f t="shared" si="10"/>
        <v>26.999999999999996</v>
      </c>
    </row>
    <row r="59" spans="1:20">
      <c r="A59" s="8" t="s">
        <v>101</v>
      </c>
      <c r="B59" s="217">
        <v>27</v>
      </c>
      <c r="C59" s="217">
        <v>27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11.2644</v>
      </c>
      <c r="J59" s="23">
        <f t="shared" si="6"/>
        <v>6.2990999999999993</v>
      </c>
      <c r="K59" s="23">
        <f t="shared" si="7"/>
        <v>8.1242999999999999</v>
      </c>
      <c r="L59" s="23">
        <f t="shared" si="8"/>
        <v>1.3122</v>
      </c>
      <c r="M59" s="204">
        <f t="shared" si="9"/>
        <v>26.999999999999996</v>
      </c>
      <c r="N59" s="24"/>
      <c r="P59" s="78">
        <f t="shared" si="12"/>
        <v>11.2644</v>
      </c>
      <c r="Q59" s="78">
        <f t="shared" si="13"/>
        <v>6.2990999999999993</v>
      </c>
      <c r="R59" s="78">
        <f t="shared" si="14"/>
        <v>8.1242999999999999</v>
      </c>
      <c r="S59" s="78">
        <f t="shared" si="15"/>
        <v>1.3122</v>
      </c>
      <c r="T59" s="78">
        <f t="shared" si="10"/>
        <v>26.999999999999996</v>
      </c>
    </row>
    <row r="60" spans="1:20">
      <c r="A60" s="8" t="s">
        <v>102</v>
      </c>
      <c r="B60" s="217">
        <v>27</v>
      </c>
      <c r="C60" s="217">
        <v>27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11.2644</v>
      </c>
      <c r="J60" s="23">
        <f t="shared" si="6"/>
        <v>6.2990999999999993</v>
      </c>
      <c r="K60" s="23">
        <f t="shared" si="7"/>
        <v>8.1242999999999999</v>
      </c>
      <c r="L60" s="23">
        <f t="shared" si="8"/>
        <v>1.3122</v>
      </c>
      <c r="M60" s="204">
        <f t="shared" si="9"/>
        <v>26.999999999999996</v>
      </c>
      <c r="N60" s="24"/>
      <c r="P60" s="78">
        <f t="shared" si="12"/>
        <v>11.2644</v>
      </c>
      <c r="Q60" s="78">
        <f t="shared" si="13"/>
        <v>6.2990999999999993</v>
      </c>
      <c r="R60" s="78">
        <f t="shared" si="14"/>
        <v>8.1242999999999999</v>
      </c>
      <c r="S60" s="78">
        <f t="shared" si="15"/>
        <v>1.3122</v>
      </c>
      <c r="T60" s="78">
        <f t="shared" si="10"/>
        <v>26.999999999999996</v>
      </c>
    </row>
    <row r="61" spans="1:20">
      <c r="A61" s="8" t="s">
        <v>103</v>
      </c>
      <c r="B61" s="217">
        <v>27</v>
      </c>
      <c r="C61" s="217">
        <v>27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11.2644</v>
      </c>
      <c r="J61" s="23">
        <f t="shared" si="6"/>
        <v>6.2990999999999993</v>
      </c>
      <c r="K61" s="23">
        <f t="shared" si="7"/>
        <v>8.1242999999999999</v>
      </c>
      <c r="L61" s="23">
        <f t="shared" si="8"/>
        <v>1.3122</v>
      </c>
      <c r="M61" s="204">
        <f t="shared" si="9"/>
        <v>26.999999999999996</v>
      </c>
      <c r="N61" s="24"/>
      <c r="P61" s="78">
        <f t="shared" si="12"/>
        <v>11.2644</v>
      </c>
      <c r="Q61" s="78">
        <f t="shared" si="13"/>
        <v>6.2990999999999993</v>
      </c>
      <c r="R61" s="78">
        <f t="shared" si="14"/>
        <v>8.1242999999999999</v>
      </c>
      <c r="S61" s="78">
        <f t="shared" si="15"/>
        <v>1.3122</v>
      </c>
      <c r="T61" s="78">
        <f t="shared" si="10"/>
        <v>26.999999999999996</v>
      </c>
    </row>
    <row r="62" spans="1:20">
      <c r="A62" s="8" t="s">
        <v>104</v>
      </c>
      <c r="B62" s="217">
        <v>27</v>
      </c>
      <c r="C62" s="217">
        <v>27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11.2644</v>
      </c>
      <c r="J62" s="23">
        <f t="shared" si="6"/>
        <v>6.2990999999999993</v>
      </c>
      <c r="K62" s="23">
        <f t="shared" si="7"/>
        <v>8.1242999999999999</v>
      </c>
      <c r="L62" s="23">
        <f t="shared" si="8"/>
        <v>1.3122</v>
      </c>
      <c r="M62" s="204">
        <f t="shared" si="9"/>
        <v>26.999999999999996</v>
      </c>
      <c r="N62" s="24"/>
      <c r="P62" s="78">
        <f t="shared" si="12"/>
        <v>11.2644</v>
      </c>
      <c r="Q62" s="78">
        <f t="shared" si="13"/>
        <v>6.2990999999999993</v>
      </c>
      <c r="R62" s="78">
        <f t="shared" si="14"/>
        <v>8.1242999999999999</v>
      </c>
      <c r="S62" s="78">
        <f t="shared" si="15"/>
        <v>1.3122</v>
      </c>
      <c r="T62" s="78">
        <f t="shared" si="10"/>
        <v>26.999999999999996</v>
      </c>
    </row>
    <row r="63" spans="1:20">
      <c r="A63" s="8" t="s">
        <v>105</v>
      </c>
      <c r="B63" s="217">
        <v>27</v>
      </c>
      <c r="C63" s="217">
        <v>27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11.2644</v>
      </c>
      <c r="J63" s="23">
        <f t="shared" si="6"/>
        <v>6.2990999999999993</v>
      </c>
      <c r="K63" s="23">
        <f t="shared" si="7"/>
        <v>8.1242999999999999</v>
      </c>
      <c r="L63" s="23">
        <f t="shared" si="8"/>
        <v>1.3122</v>
      </c>
      <c r="M63" s="204">
        <f t="shared" si="9"/>
        <v>26.999999999999996</v>
      </c>
      <c r="N63" s="24"/>
      <c r="P63" s="78">
        <f t="shared" si="12"/>
        <v>11.2644</v>
      </c>
      <c r="Q63" s="78">
        <f t="shared" si="13"/>
        <v>6.2990999999999993</v>
      </c>
      <c r="R63" s="78">
        <f t="shared" si="14"/>
        <v>8.1242999999999999</v>
      </c>
      <c r="S63" s="78">
        <f t="shared" si="15"/>
        <v>1.3122</v>
      </c>
      <c r="T63" s="78">
        <f t="shared" si="10"/>
        <v>26.999999999999996</v>
      </c>
    </row>
    <row r="64" spans="1:20">
      <c r="A64" s="8" t="s">
        <v>106</v>
      </c>
      <c r="B64" s="217">
        <v>27</v>
      </c>
      <c r="C64" s="217">
        <v>27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11.2644</v>
      </c>
      <c r="J64" s="23">
        <f t="shared" si="6"/>
        <v>6.2990999999999993</v>
      </c>
      <c r="K64" s="23">
        <f t="shared" si="7"/>
        <v>8.1242999999999999</v>
      </c>
      <c r="L64" s="23">
        <f t="shared" si="8"/>
        <v>1.3122</v>
      </c>
      <c r="M64" s="204">
        <f t="shared" si="9"/>
        <v>26.999999999999996</v>
      </c>
      <c r="N64" s="24"/>
      <c r="P64" s="78">
        <f t="shared" si="12"/>
        <v>11.2644</v>
      </c>
      <c r="Q64" s="78">
        <f t="shared" si="13"/>
        <v>6.2990999999999993</v>
      </c>
      <c r="R64" s="78">
        <f t="shared" si="14"/>
        <v>8.1242999999999999</v>
      </c>
      <c r="S64" s="78">
        <f t="shared" si="15"/>
        <v>1.3122</v>
      </c>
      <c r="T64" s="78">
        <f t="shared" si="10"/>
        <v>26.999999999999996</v>
      </c>
    </row>
    <row r="65" spans="1:20">
      <c r="A65" s="8" t="s">
        <v>107</v>
      </c>
      <c r="B65" s="217">
        <v>27</v>
      </c>
      <c r="C65" s="217">
        <v>27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11.2644</v>
      </c>
      <c r="J65" s="23">
        <f t="shared" si="6"/>
        <v>6.2990999999999993</v>
      </c>
      <c r="K65" s="23">
        <f t="shared" si="7"/>
        <v>8.1242999999999999</v>
      </c>
      <c r="L65" s="23">
        <f t="shared" si="8"/>
        <v>1.3122</v>
      </c>
      <c r="M65" s="204">
        <f t="shared" si="9"/>
        <v>26.999999999999996</v>
      </c>
      <c r="N65" s="24"/>
      <c r="P65" s="78">
        <f t="shared" si="12"/>
        <v>11.2644</v>
      </c>
      <c r="Q65" s="78">
        <f t="shared" si="13"/>
        <v>6.2990999999999993</v>
      </c>
      <c r="R65" s="78">
        <f t="shared" si="14"/>
        <v>8.1242999999999999</v>
      </c>
      <c r="S65" s="78">
        <f t="shared" si="15"/>
        <v>1.3122</v>
      </c>
      <c r="T65" s="78">
        <f t="shared" si="10"/>
        <v>26.999999999999996</v>
      </c>
    </row>
    <row r="66" spans="1:20">
      <c r="A66" s="8" t="s">
        <v>108</v>
      </c>
      <c r="B66" s="217">
        <v>27</v>
      </c>
      <c r="C66" s="217">
        <v>27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11.2644</v>
      </c>
      <c r="J66" s="23">
        <f t="shared" si="6"/>
        <v>6.2990999999999993</v>
      </c>
      <c r="K66" s="23">
        <f t="shared" si="7"/>
        <v>8.1242999999999999</v>
      </c>
      <c r="L66" s="23">
        <f t="shared" si="8"/>
        <v>1.3122</v>
      </c>
      <c r="M66" s="204">
        <f t="shared" si="9"/>
        <v>26.999999999999996</v>
      </c>
      <c r="N66" s="24"/>
      <c r="P66" s="78">
        <f t="shared" si="12"/>
        <v>11.2644</v>
      </c>
      <c r="Q66" s="78">
        <f t="shared" si="13"/>
        <v>6.2990999999999993</v>
      </c>
      <c r="R66" s="78">
        <f t="shared" si="14"/>
        <v>8.1242999999999999</v>
      </c>
      <c r="S66" s="78">
        <f t="shared" si="15"/>
        <v>1.3122</v>
      </c>
      <c r="T66" s="78">
        <f t="shared" si="10"/>
        <v>26.999999999999996</v>
      </c>
    </row>
    <row r="67" spans="1:20">
      <c r="A67" s="8" t="s">
        <v>109</v>
      </c>
      <c r="B67" s="217">
        <v>27</v>
      </c>
      <c r="C67" s="217">
        <v>27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11.2644</v>
      </c>
      <c r="J67" s="23">
        <f t="shared" si="6"/>
        <v>6.2990999999999993</v>
      </c>
      <c r="K67" s="23">
        <f t="shared" si="7"/>
        <v>8.1242999999999999</v>
      </c>
      <c r="L67" s="23">
        <f t="shared" si="8"/>
        <v>1.3122</v>
      </c>
      <c r="M67" s="204">
        <f t="shared" si="9"/>
        <v>26.999999999999996</v>
      </c>
      <c r="N67" s="24"/>
      <c r="P67" s="78">
        <f t="shared" ref="P67:P98" si="17">I67</f>
        <v>11.2644</v>
      </c>
      <c r="Q67" s="78">
        <f t="shared" ref="Q67:Q98" si="18">J67</f>
        <v>6.2990999999999993</v>
      </c>
      <c r="R67" s="78">
        <f t="shared" ref="R67:R98" si="19">K67</f>
        <v>8.1242999999999999</v>
      </c>
      <c r="S67" s="78">
        <f t="shared" ref="S67:S98" si="20">L67</f>
        <v>1.3122</v>
      </c>
      <c r="T67" s="78">
        <f t="shared" si="10"/>
        <v>26.999999999999996</v>
      </c>
    </row>
    <row r="68" spans="1:20">
      <c r="A68" s="8" t="s">
        <v>110</v>
      </c>
      <c r="B68" s="217">
        <v>27</v>
      </c>
      <c r="C68" s="217">
        <v>27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11.2644</v>
      </c>
      <c r="J68" s="23">
        <f t="shared" ref="J68:J98" si="22">C68*E68/100</f>
        <v>6.2990999999999993</v>
      </c>
      <c r="K68" s="23">
        <f t="shared" ref="K68:K98" si="23">C68*F68/100</f>
        <v>8.1242999999999999</v>
      </c>
      <c r="L68" s="23">
        <f t="shared" ref="L68:L98" si="24">C68*G68/100</f>
        <v>1.3122</v>
      </c>
      <c r="M68" s="204">
        <f t="shared" ref="M68:M98" si="25">SUM(I68:L68)</f>
        <v>26.999999999999996</v>
      </c>
      <c r="N68" s="24"/>
      <c r="P68" s="78">
        <f t="shared" si="17"/>
        <v>11.2644</v>
      </c>
      <c r="Q68" s="78">
        <f t="shared" si="18"/>
        <v>6.2990999999999993</v>
      </c>
      <c r="R68" s="78">
        <f t="shared" si="19"/>
        <v>8.1242999999999999</v>
      </c>
      <c r="S68" s="78">
        <f t="shared" si="20"/>
        <v>1.3122</v>
      </c>
      <c r="T68" s="78">
        <f t="shared" ref="T68:T99" si="26">SUM(P68:S68)</f>
        <v>26.999999999999996</v>
      </c>
    </row>
    <row r="69" spans="1:20">
      <c r="A69" s="8" t="s">
        <v>111</v>
      </c>
      <c r="B69" s="217">
        <v>27</v>
      </c>
      <c r="C69" s="217">
        <v>27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11.2644</v>
      </c>
      <c r="J69" s="23">
        <f t="shared" si="22"/>
        <v>6.2990999999999993</v>
      </c>
      <c r="K69" s="23">
        <f t="shared" si="23"/>
        <v>8.1242999999999999</v>
      </c>
      <c r="L69" s="23">
        <f t="shared" si="24"/>
        <v>1.3122</v>
      </c>
      <c r="M69" s="204">
        <f t="shared" si="25"/>
        <v>26.999999999999996</v>
      </c>
      <c r="N69" s="24"/>
      <c r="P69" s="78">
        <f t="shared" si="17"/>
        <v>11.2644</v>
      </c>
      <c r="Q69" s="78">
        <f t="shared" si="18"/>
        <v>6.2990999999999993</v>
      </c>
      <c r="R69" s="78">
        <f t="shared" si="19"/>
        <v>8.1242999999999999</v>
      </c>
      <c r="S69" s="78">
        <f t="shared" si="20"/>
        <v>1.3122</v>
      </c>
      <c r="T69" s="78">
        <f t="shared" si="26"/>
        <v>26.999999999999996</v>
      </c>
    </row>
    <row r="70" spans="1:20">
      <c r="A70" s="8" t="s">
        <v>112</v>
      </c>
      <c r="B70" s="217">
        <v>27</v>
      </c>
      <c r="C70" s="217">
        <v>27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11.2644</v>
      </c>
      <c r="J70" s="23">
        <f t="shared" si="22"/>
        <v>6.2990999999999993</v>
      </c>
      <c r="K70" s="23">
        <f t="shared" si="23"/>
        <v>8.1242999999999999</v>
      </c>
      <c r="L70" s="23">
        <f t="shared" si="24"/>
        <v>1.3122</v>
      </c>
      <c r="M70" s="204">
        <f t="shared" si="25"/>
        <v>26.999999999999996</v>
      </c>
      <c r="N70" s="24"/>
      <c r="P70" s="78">
        <f t="shared" si="17"/>
        <v>11.2644</v>
      </c>
      <c r="Q70" s="78">
        <f t="shared" si="18"/>
        <v>6.2990999999999993</v>
      </c>
      <c r="R70" s="78">
        <f t="shared" si="19"/>
        <v>8.1242999999999999</v>
      </c>
      <c r="S70" s="78">
        <f t="shared" si="20"/>
        <v>1.3122</v>
      </c>
      <c r="T70" s="78">
        <f t="shared" si="26"/>
        <v>26.999999999999996</v>
      </c>
    </row>
    <row r="71" spans="1:20">
      <c r="A71" s="8" t="s">
        <v>113</v>
      </c>
      <c r="B71" s="217">
        <v>27</v>
      </c>
      <c r="C71" s="217">
        <v>27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11.2644</v>
      </c>
      <c r="J71" s="23">
        <f t="shared" si="22"/>
        <v>6.2990999999999993</v>
      </c>
      <c r="K71" s="23">
        <f t="shared" si="23"/>
        <v>8.1242999999999999</v>
      </c>
      <c r="L71" s="23">
        <f t="shared" si="24"/>
        <v>1.3122</v>
      </c>
      <c r="M71" s="204">
        <f t="shared" si="25"/>
        <v>26.999999999999996</v>
      </c>
      <c r="N71" s="24"/>
      <c r="P71" s="78">
        <f t="shared" si="17"/>
        <v>11.2644</v>
      </c>
      <c r="Q71" s="78">
        <f t="shared" si="18"/>
        <v>6.2990999999999993</v>
      </c>
      <c r="R71" s="78">
        <f t="shared" si="19"/>
        <v>8.1242999999999999</v>
      </c>
      <c r="S71" s="78">
        <f t="shared" si="20"/>
        <v>1.3122</v>
      </c>
      <c r="T71" s="78">
        <f t="shared" si="26"/>
        <v>26.999999999999996</v>
      </c>
    </row>
    <row r="72" spans="1:20">
      <c r="A72" s="8" t="s">
        <v>114</v>
      </c>
      <c r="B72" s="217">
        <v>27</v>
      </c>
      <c r="C72" s="217">
        <v>27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11.2644</v>
      </c>
      <c r="J72" s="23">
        <f t="shared" si="22"/>
        <v>6.2990999999999993</v>
      </c>
      <c r="K72" s="23">
        <f t="shared" si="23"/>
        <v>8.1242999999999999</v>
      </c>
      <c r="L72" s="23">
        <f t="shared" si="24"/>
        <v>1.3122</v>
      </c>
      <c r="M72" s="204">
        <f t="shared" si="25"/>
        <v>26.999999999999996</v>
      </c>
      <c r="N72" s="24"/>
      <c r="P72" s="78">
        <f t="shared" si="17"/>
        <v>11.2644</v>
      </c>
      <c r="Q72" s="78">
        <f t="shared" si="18"/>
        <v>6.2990999999999993</v>
      </c>
      <c r="R72" s="78">
        <f t="shared" si="19"/>
        <v>8.1242999999999999</v>
      </c>
      <c r="S72" s="78">
        <f t="shared" si="20"/>
        <v>1.3122</v>
      </c>
      <c r="T72" s="78">
        <f t="shared" si="26"/>
        <v>26.999999999999996</v>
      </c>
    </row>
    <row r="73" spans="1:20">
      <c r="A73" s="8" t="s">
        <v>115</v>
      </c>
      <c r="B73" s="217">
        <v>27</v>
      </c>
      <c r="C73" s="217">
        <v>27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11.2644</v>
      </c>
      <c r="J73" s="23">
        <f t="shared" si="22"/>
        <v>6.2990999999999993</v>
      </c>
      <c r="K73" s="23">
        <f t="shared" si="23"/>
        <v>8.1242999999999999</v>
      </c>
      <c r="L73" s="23">
        <f t="shared" si="24"/>
        <v>1.3122</v>
      </c>
      <c r="M73" s="204">
        <f t="shared" si="25"/>
        <v>26.999999999999996</v>
      </c>
      <c r="N73" s="24"/>
      <c r="P73" s="78">
        <f t="shared" si="17"/>
        <v>11.2644</v>
      </c>
      <c r="Q73" s="78">
        <f t="shared" si="18"/>
        <v>6.2990999999999993</v>
      </c>
      <c r="R73" s="78">
        <f t="shared" si="19"/>
        <v>8.1242999999999999</v>
      </c>
      <c r="S73" s="78">
        <f t="shared" si="20"/>
        <v>1.3122</v>
      </c>
      <c r="T73" s="78">
        <f t="shared" si="26"/>
        <v>26.999999999999996</v>
      </c>
    </row>
    <row r="74" spans="1:20">
      <c r="A74" s="8" t="s">
        <v>116</v>
      </c>
      <c r="B74" s="217">
        <v>27</v>
      </c>
      <c r="C74" s="217">
        <v>27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11.2644</v>
      </c>
      <c r="J74" s="23">
        <f t="shared" si="22"/>
        <v>6.2990999999999993</v>
      </c>
      <c r="K74" s="23">
        <f t="shared" si="23"/>
        <v>8.1242999999999999</v>
      </c>
      <c r="L74" s="23">
        <f t="shared" si="24"/>
        <v>1.3122</v>
      </c>
      <c r="M74" s="204">
        <f t="shared" si="25"/>
        <v>26.999999999999996</v>
      </c>
      <c r="N74" s="24"/>
      <c r="P74" s="78">
        <f t="shared" si="17"/>
        <v>11.2644</v>
      </c>
      <c r="Q74" s="78">
        <f t="shared" si="18"/>
        <v>6.2990999999999993</v>
      </c>
      <c r="R74" s="78">
        <f t="shared" si="19"/>
        <v>8.1242999999999999</v>
      </c>
      <c r="S74" s="78">
        <f t="shared" si="20"/>
        <v>1.3122</v>
      </c>
      <c r="T74" s="78">
        <f t="shared" si="26"/>
        <v>26.999999999999996</v>
      </c>
    </row>
    <row r="75" spans="1:20">
      <c r="A75" s="8" t="s">
        <v>117</v>
      </c>
      <c r="B75" s="217">
        <v>27</v>
      </c>
      <c r="C75" s="217">
        <v>27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11.2644</v>
      </c>
      <c r="J75" s="23">
        <f t="shared" si="22"/>
        <v>6.2990999999999993</v>
      </c>
      <c r="K75" s="23">
        <f t="shared" si="23"/>
        <v>8.1242999999999999</v>
      </c>
      <c r="L75" s="23">
        <f t="shared" si="24"/>
        <v>1.3122</v>
      </c>
      <c r="M75" s="204">
        <f t="shared" si="25"/>
        <v>26.999999999999996</v>
      </c>
      <c r="N75" s="24"/>
      <c r="P75" s="78">
        <f t="shared" si="17"/>
        <v>11.2644</v>
      </c>
      <c r="Q75" s="78">
        <f t="shared" si="18"/>
        <v>6.2990999999999993</v>
      </c>
      <c r="R75" s="78">
        <f t="shared" si="19"/>
        <v>8.1242999999999999</v>
      </c>
      <c r="S75" s="78">
        <f t="shared" si="20"/>
        <v>1.3122</v>
      </c>
      <c r="T75" s="78">
        <f t="shared" si="26"/>
        <v>26.999999999999996</v>
      </c>
    </row>
    <row r="76" spans="1:20">
      <c r="A76" s="8" t="s">
        <v>118</v>
      </c>
      <c r="B76" s="217">
        <v>27</v>
      </c>
      <c r="C76" s="217">
        <v>27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11.2644</v>
      </c>
      <c r="J76" s="23">
        <f t="shared" si="22"/>
        <v>6.2990999999999993</v>
      </c>
      <c r="K76" s="23">
        <f t="shared" si="23"/>
        <v>8.1242999999999999</v>
      </c>
      <c r="L76" s="23">
        <f t="shared" si="24"/>
        <v>1.3122</v>
      </c>
      <c r="M76" s="204">
        <f t="shared" si="25"/>
        <v>26.999999999999996</v>
      </c>
      <c r="N76" s="24"/>
      <c r="P76" s="78">
        <f t="shared" si="17"/>
        <v>11.2644</v>
      </c>
      <c r="Q76" s="78">
        <f t="shared" si="18"/>
        <v>6.2990999999999993</v>
      </c>
      <c r="R76" s="78">
        <f t="shared" si="19"/>
        <v>8.1242999999999999</v>
      </c>
      <c r="S76" s="78">
        <f t="shared" si="20"/>
        <v>1.3122</v>
      </c>
      <c r="T76" s="78">
        <f t="shared" si="26"/>
        <v>26.999999999999996</v>
      </c>
    </row>
    <row r="77" spans="1:20">
      <c r="A77" s="8" t="s">
        <v>119</v>
      </c>
      <c r="B77" s="217">
        <v>27</v>
      </c>
      <c r="C77" s="217">
        <v>27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11.2644</v>
      </c>
      <c r="J77" s="23">
        <f t="shared" si="22"/>
        <v>6.2990999999999993</v>
      </c>
      <c r="K77" s="23">
        <f t="shared" si="23"/>
        <v>8.1242999999999999</v>
      </c>
      <c r="L77" s="23">
        <f t="shared" si="24"/>
        <v>1.3122</v>
      </c>
      <c r="M77" s="204">
        <f t="shared" si="25"/>
        <v>26.999999999999996</v>
      </c>
      <c r="N77" s="24"/>
      <c r="P77" s="78">
        <f t="shared" si="17"/>
        <v>11.2644</v>
      </c>
      <c r="Q77" s="78">
        <f t="shared" si="18"/>
        <v>6.2990999999999993</v>
      </c>
      <c r="R77" s="78">
        <f t="shared" si="19"/>
        <v>8.1242999999999999</v>
      </c>
      <c r="S77" s="78">
        <f t="shared" si="20"/>
        <v>1.3122</v>
      </c>
      <c r="T77" s="78">
        <f t="shared" si="26"/>
        <v>26.999999999999996</v>
      </c>
    </row>
    <row r="78" spans="1:20">
      <c r="A78" s="8" t="s">
        <v>120</v>
      </c>
      <c r="B78" s="217">
        <v>27</v>
      </c>
      <c r="C78" s="217">
        <v>27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11.2644</v>
      </c>
      <c r="J78" s="23">
        <f t="shared" si="22"/>
        <v>6.2990999999999993</v>
      </c>
      <c r="K78" s="23">
        <f t="shared" si="23"/>
        <v>8.1242999999999999</v>
      </c>
      <c r="L78" s="23">
        <f t="shared" si="24"/>
        <v>1.3122</v>
      </c>
      <c r="M78" s="204">
        <f t="shared" si="25"/>
        <v>26.999999999999996</v>
      </c>
      <c r="N78" s="24"/>
      <c r="P78" s="78">
        <f t="shared" si="17"/>
        <v>11.2644</v>
      </c>
      <c r="Q78" s="78">
        <f t="shared" si="18"/>
        <v>6.2990999999999993</v>
      </c>
      <c r="R78" s="78">
        <f t="shared" si="19"/>
        <v>8.1242999999999999</v>
      </c>
      <c r="S78" s="78">
        <f t="shared" si="20"/>
        <v>1.3122</v>
      </c>
      <c r="T78" s="78">
        <f t="shared" si="26"/>
        <v>26.999999999999996</v>
      </c>
    </row>
    <row r="79" spans="1:20">
      <c r="A79" s="8" t="s">
        <v>121</v>
      </c>
      <c r="B79" s="217">
        <v>27</v>
      </c>
      <c r="C79" s="217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11.2644</v>
      </c>
      <c r="J79" s="23">
        <f t="shared" si="22"/>
        <v>6.2990999999999993</v>
      </c>
      <c r="K79" s="23">
        <f t="shared" si="23"/>
        <v>8.1242999999999999</v>
      </c>
      <c r="L79" s="23">
        <f t="shared" si="24"/>
        <v>1.3122</v>
      </c>
      <c r="M79" s="204">
        <f t="shared" si="25"/>
        <v>26.999999999999996</v>
      </c>
      <c r="N79" s="24"/>
      <c r="P79" s="78">
        <f t="shared" si="17"/>
        <v>11.2644</v>
      </c>
      <c r="Q79" s="78">
        <f t="shared" si="18"/>
        <v>6.2990999999999993</v>
      </c>
      <c r="R79" s="78">
        <f t="shared" si="19"/>
        <v>8.1242999999999999</v>
      </c>
      <c r="S79" s="78">
        <f t="shared" si="20"/>
        <v>1.3122</v>
      </c>
      <c r="T79" s="78">
        <f t="shared" si="26"/>
        <v>26.999999999999996</v>
      </c>
    </row>
    <row r="80" spans="1:20">
      <c r="A80" s="8" t="s">
        <v>122</v>
      </c>
      <c r="B80" s="217">
        <v>27</v>
      </c>
      <c r="C80" s="217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11.2644</v>
      </c>
      <c r="J80" s="23">
        <f t="shared" si="22"/>
        <v>6.2990999999999993</v>
      </c>
      <c r="K80" s="23">
        <f t="shared" si="23"/>
        <v>8.1242999999999999</v>
      </c>
      <c r="L80" s="23">
        <f t="shared" si="24"/>
        <v>1.3122</v>
      </c>
      <c r="M80" s="204">
        <f t="shared" si="25"/>
        <v>26.999999999999996</v>
      </c>
      <c r="N80" s="24"/>
      <c r="P80" s="78">
        <f t="shared" si="17"/>
        <v>11.2644</v>
      </c>
      <c r="Q80" s="78">
        <f t="shared" si="18"/>
        <v>6.2990999999999993</v>
      </c>
      <c r="R80" s="78">
        <f t="shared" si="19"/>
        <v>8.1242999999999999</v>
      </c>
      <c r="S80" s="78">
        <f t="shared" si="20"/>
        <v>1.3122</v>
      </c>
      <c r="T80" s="78">
        <f t="shared" si="26"/>
        <v>26.999999999999996</v>
      </c>
    </row>
    <row r="81" spans="1:20">
      <c r="A81" s="8" t="s">
        <v>123</v>
      </c>
      <c r="B81" s="217">
        <v>27</v>
      </c>
      <c r="C81" s="217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11.2644</v>
      </c>
      <c r="J81" s="23">
        <f t="shared" si="22"/>
        <v>6.2990999999999993</v>
      </c>
      <c r="K81" s="23">
        <f t="shared" si="23"/>
        <v>8.1242999999999999</v>
      </c>
      <c r="L81" s="23">
        <f t="shared" si="24"/>
        <v>1.3122</v>
      </c>
      <c r="M81" s="204">
        <f t="shared" si="25"/>
        <v>26.999999999999996</v>
      </c>
      <c r="N81" s="24"/>
      <c r="P81" s="78">
        <f t="shared" si="17"/>
        <v>11.2644</v>
      </c>
      <c r="Q81" s="78">
        <f t="shared" si="18"/>
        <v>6.2990999999999993</v>
      </c>
      <c r="R81" s="78">
        <f t="shared" si="19"/>
        <v>8.1242999999999999</v>
      </c>
      <c r="S81" s="78">
        <f t="shared" si="20"/>
        <v>1.3122</v>
      </c>
      <c r="T81" s="78">
        <f t="shared" si="26"/>
        <v>26.999999999999996</v>
      </c>
    </row>
    <row r="82" spans="1:20">
      <c r="A82" s="8" t="s">
        <v>124</v>
      </c>
      <c r="B82" s="217">
        <v>27</v>
      </c>
      <c r="C82" s="217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11.2644</v>
      </c>
      <c r="J82" s="23">
        <f t="shared" si="22"/>
        <v>6.2990999999999993</v>
      </c>
      <c r="K82" s="23">
        <f t="shared" si="23"/>
        <v>8.1242999999999999</v>
      </c>
      <c r="L82" s="23">
        <f t="shared" si="24"/>
        <v>1.3122</v>
      </c>
      <c r="M82" s="204">
        <f t="shared" si="25"/>
        <v>26.999999999999996</v>
      </c>
      <c r="N82" s="24"/>
      <c r="P82" s="78">
        <f t="shared" si="17"/>
        <v>11.2644</v>
      </c>
      <c r="Q82" s="78">
        <f t="shared" si="18"/>
        <v>6.2990999999999993</v>
      </c>
      <c r="R82" s="78">
        <f t="shared" si="19"/>
        <v>8.1242999999999999</v>
      </c>
      <c r="S82" s="78">
        <f t="shared" si="20"/>
        <v>1.3122</v>
      </c>
      <c r="T82" s="78">
        <f t="shared" si="26"/>
        <v>26.999999999999996</v>
      </c>
    </row>
    <row r="83" spans="1:20">
      <c r="A83" s="8" t="s">
        <v>125</v>
      </c>
      <c r="B83" s="217">
        <v>27</v>
      </c>
      <c r="C83" s="217">
        <v>27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11.2644</v>
      </c>
      <c r="J83" s="23">
        <f t="shared" si="22"/>
        <v>6.2990999999999993</v>
      </c>
      <c r="K83" s="23">
        <f t="shared" si="23"/>
        <v>8.1242999999999999</v>
      </c>
      <c r="L83" s="23">
        <f t="shared" si="24"/>
        <v>1.3122</v>
      </c>
      <c r="M83" s="204">
        <f t="shared" si="25"/>
        <v>26.999999999999996</v>
      </c>
      <c r="N83" s="24"/>
      <c r="P83" s="78">
        <f t="shared" si="17"/>
        <v>11.2644</v>
      </c>
      <c r="Q83" s="78">
        <f t="shared" si="18"/>
        <v>6.2990999999999993</v>
      </c>
      <c r="R83" s="78">
        <f t="shared" si="19"/>
        <v>8.1242999999999999</v>
      </c>
      <c r="S83" s="78">
        <f t="shared" si="20"/>
        <v>1.3122</v>
      </c>
      <c r="T83" s="78">
        <f t="shared" si="26"/>
        <v>26.999999999999996</v>
      </c>
    </row>
    <row r="84" spans="1:20">
      <c r="A84" s="8" t="s">
        <v>126</v>
      </c>
      <c r="B84" s="217">
        <v>27</v>
      </c>
      <c r="C84" s="217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11.2644</v>
      </c>
      <c r="J84" s="23">
        <f t="shared" si="22"/>
        <v>6.2990999999999993</v>
      </c>
      <c r="K84" s="23">
        <f t="shared" si="23"/>
        <v>8.1242999999999999</v>
      </c>
      <c r="L84" s="23">
        <f t="shared" si="24"/>
        <v>1.3122</v>
      </c>
      <c r="M84" s="204">
        <f t="shared" si="25"/>
        <v>26.999999999999996</v>
      </c>
      <c r="N84" s="24"/>
      <c r="P84" s="78">
        <f t="shared" si="17"/>
        <v>11.2644</v>
      </c>
      <c r="Q84" s="78">
        <f t="shared" si="18"/>
        <v>6.2990999999999993</v>
      </c>
      <c r="R84" s="78">
        <f t="shared" si="19"/>
        <v>8.1242999999999999</v>
      </c>
      <c r="S84" s="78">
        <f t="shared" si="20"/>
        <v>1.3122</v>
      </c>
      <c r="T84" s="78">
        <f t="shared" si="26"/>
        <v>26.999999999999996</v>
      </c>
    </row>
    <row r="85" spans="1:20">
      <c r="A85" s="8" t="s">
        <v>127</v>
      </c>
      <c r="B85" s="217">
        <v>27</v>
      </c>
      <c r="C85" s="217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11.2644</v>
      </c>
      <c r="J85" s="23">
        <f t="shared" si="22"/>
        <v>6.2990999999999993</v>
      </c>
      <c r="K85" s="23">
        <f t="shared" si="23"/>
        <v>8.1242999999999999</v>
      </c>
      <c r="L85" s="23">
        <f t="shared" si="24"/>
        <v>1.3122</v>
      </c>
      <c r="M85" s="204">
        <f t="shared" si="25"/>
        <v>26.999999999999996</v>
      </c>
      <c r="N85" s="24"/>
      <c r="P85" s="78">
        <f t="shared" si="17"/>
        <v>11.2644</v>
      </c>
      <c r="Q85" s="78">
        <f t="shared" si="18"/>
        <v>6.2990999999999993</v>
      </c>
      <c r="R85" s="78">
        <f t="shared" si="19"/>
        <v>8.1242999999999999</v>
      </c>
      <c r="S85" s="78">
        <f t="shared" si="20"/>
        <v>1.3122</v>
      </c>
      <c r="T85" s="78">
        <f t="shared" si="26"/>
        <v>26.999999999999996</v>
      </c>
    </row>
    <row r="86" spans="1:20">
      <c r="A86" s="8" t="s">
        <v>128</v>
      </c>
      <c r="B86" s="217">
        <v>27</v>
      </c>
      <c r="C86" s="217">
        <v>27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11.2644</v>
      </c>
      <c r="J86" s="23">
        <f t="shared" si="22"/>
        <v>6.2990999999999993</v>
      </c>
      <c r="K86" s="23">
        <f t="shared" si="23"/>
        <v>8.1242999999999999</v>
      </c>
      <c r="L86" s="23">
        <f t="shared" si="24"/>
        <v>1.3122</v>
      </c>
      <c r="M86" s="204">
        <f t="shared" si="25"/>
        <v>26.999999999999996</v>
      </c>
      <c r="N86" s="24"/>
      <c r="P86" s="78">
        <f t="shared" si="17"/>
        <v>11.2644</v>
      </c>
      <c r="Q86" s="78">
        <f t="shared" si="18"/>
        <v>6.2990999999999993</v>
      </c>
      <c r="R86" s="78">
        <f t="shared" si="19"/>
        <v>8.1242999999999999</v>
      </c>
      <c r="S86" s="78">
        <f t="shared" si="20"/>
        <v>1.3122</v>
      </c>
      <c r="T86" s="78">
        <f t="shared" si="26"/>
        <v>26.999999999999996</v>
      </c>
    </row>
    <row r="87" spans="1:20">
      <c r="A87" s="8" t="s">
        <v>129</v>
      </c>
      <c r="B87" s="217">
        <v>27</v>
      </c>
      <c r="C87" s="217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11.2644</v>
      </c>
      <c r="J87" s="23">
        <f t="shared" si="22"/>
        <v>6.2990999999999993</v>
      </c>
      <c r="K87" s="23">
        <f t="shared" si="23"/>
        <v>8.1242999999999999</v>
      </c>
      <c r="L87" s="23">
        <f t="shared" si="24"/>
        <v>1.3122</v>
      </c>
      <c r="M87" s="204">
        <f t="shared" si="25"/>
        <v>26.999999999999996</v>
      </c>
      <c r="N87" s="24"/>
      <c r="P87" s="78">
        <f t="shared" si="17"/>
        <v>11.2644</v>
      </c>
      <c r="Q87" s="78">
        <f t="shared" si="18"/>
        <v>6.2990999999999993</v>
      </c>
      <c r="R87" s="78">
        <f t="shared" si="19"/>
        <v>8.1242999999999999</v>
      </c>
      <c r="S87" s="78">
        <f t="shared" si="20"/>
        <v>1.3122</v>
      </c>
      <c r="T87" s="78">
        <f t="shared" si="26"/>
        <v>26.999999999999996</v>
      </c>
    </row>
    <row r="88" spans="1:20">
      <c r="A88" s="8" t="s">
        <v>130</v>
      </c>
      <c r="B88" s="217">
        <v>27</v>
      </c>
      <c r="C88" s="217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11.2644</v>
      </c>
      <c r="J88" s="23">
        <f t="shared" si="22"/>
        <v>6.2990999999999993</v>
      </c>
      <c r="K88" s="23">
        <f t="shared" si="23"/>
        <v>8.1242999999999999</v>
      </c>
      <c r="L88" s="23">
        <f t="shared" si="24"/>
        <v>1.3122</v>
      </c>
      <c r="M88" s="204">
        <f t="shared" si="25"/>
        <v>26.999999999999996</v>
      </c>
      <c r="N88" s="24"/>
      <c r="P88" s="78">
        <f t="shared" si="17"/>
        <v>11.2644</v>
      </c>
      <c r="Q88" s="78">
        <f t="shared" si="18"/>
        <v>6.2990999999999993</v>
      </c>
      <c r="R88" s="78">
        <f t="shared" si="19"/>
        <v>8.1242999999999999</v>
      </c>
      <c r="S88" s="78">
        <f t="shared" si="20"/>
        <v>1.3122</v>
      </c>
      <c r="T88" s="78">
        <f t="shared" si="26"/>
        <v>26.999999999999996</v>
      </c>
    </row>
    <row r="89" spans="1:20">
      <c r="A89" s="8" t="s">
        <v>131</v>
      </c>
      <c r="B89" s="217">
        <v>27</v>
      </c>
      <c r="C89" s="217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11.2644</v>
      </c>
      <c r="J89" s="23">
        <f t="shared" si="22"/>
        <v>6.2990999999999993</v>
      </c>
      <c r="K89" s="23">
        <f t="shared" si="23"/>
        <v>8.1242999999999999</v>
      </c>
      <c r="L89" s="23">
        <f t="shared" si="24"/>
        <v>1.3122</v>
      </c>
      <c r="M89" s="204">
        <f t="shared" si="25"/>
        <v>26.999999999999996</v>
      </c>
      <c r="N89" s="24"/>
      <c r="P89" s="78">
        <f t="shared" si="17"/>
        <v>11.2644</v>
      </c>
      <c r="Q89" s="78">
        <f t="shared" si="18"/>
        <v>6.2990999999999993</v>
      </c>
      <c r="R89" s="78">
        <f t="shared" si="19"/>
        <v>8.1242999999999999</v>
      </c>
      <c r="S89" s="78">
        <f t="shared" si="20"/>
        <v>1.3122</v>
      </c>
      <c r="T89" s="78">
        <f t="shared" si="26"/>
        <v>26.999999999999996</v>
      </c>
    </row>
    <row r="90" spans="1:20">
      <c r="A90" s="8" t="s">
        <v>132</v>
      </c>
      <c r="B90" s="217">
        <v>27</v>
      </c>
      <c r="C90" s="217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11.2644</v>
      </c>
      <c r="J90" s="23">
        <f t="shared" si="22"/>
        <v>6.2990999999999993</v>
      </c>
      <c r="K90" s="23">
        <f t="shared" si="23"/>
        <v>8.1242999999999999</v>
      </c>
      <c r="L90" s="23">
        <f t="shared" si="24"/>
        <v>1.3122</v>
      </c>
      <c r="M90" s="204">
        <f t="shared" si="25"/>
        <v>26.999999999999996</v>
      </c>
      <c r="N90" s="24"/>
      <c r="P90" s="78">
        <f t="shared" si="17"/>
        <v>11.2644</v>
      </c>
      <c r="Q90" s="78">
        <f t="shared" si="18"/>
        <v>6.2990999999999993</v>
      </c>
      <c r="R90" s="78">
        <f t="shared" si="19"/>
        <v>8.1242999999999999</v>
      </c>
      <c r="S90" s="78">
        <f t="shared" si="20"/>
        <v>1.3122</v>
      </c>
      <c r="T90" s="78">
        <f t="shared" si="26"/>
        <v>26.999999999999996</v>
      </c>
    </row>
    <row r="91" spans="1:20">
      <c r="A91" s="8" t="s">
        <v>133</v>
      </c>
      <c r="B91" s="217">
        <v>27</v>
      </c>
      <c r="C91" s="217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11.2644</v>
      </c>
      <c r="J91" s="23">
        <f t="shared" si="22"/>
        <v>6.2990999999999993</v>
      </c>
      <c r="K91" s="23">
        <f t="shared" si="23"/>
        <v>8.1242999999999999</v>
      </c>
      <c r="L91" s="23">
        <f t="shared" si="24"/>
        <v>1.3122</v>
      </c>
      <c r="M91" s="204">
        <f t="shared" si="25"/>
        <v>26.999999999999996</v>
      </c>
      <c r="N91" s="24"/>
      <c r="P91" s="78">
        <f t="shared" si="17"/>
        <v>11.2644</v>
      </c>
      <c r="Q91" s="78">
        <f t="shared" si="18"/>
        <v>6.2990999999999993</v>
      </c>
      <c r="R91" s="78">
        <f t="shared" si="19"/>
        <v>8.1242999999999999</v>
      </c>
      <c r="S91" s="78">
        <f t="shared" si="20"/>
        <v>1.3122</v>
      </c>
      <c r="T91" s="78">
        <f t="shared" si="26"/>
        <v>26.999999999999996</v>
      </c>
    </row>
    <row r="92" spans="1:20">
      <c r="A92" s="8" t="s">
        <v>134</v>
      </c>
      <c r="B92" s="217">
        <v>27</v>
      </c>
      <c r="C92" s="217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11.2644</v>
      </c>
      <c r="J92" s="23">
        <f t="shared" si="22"/>
        <v>6.2990999999999993</v>
      </c>
      <c r="K92" s="23">
        <f t="shared" si="23"/>
        <v>8.1242999999999999</v>
      </c>
      <c r="L92" s="23">
        <f t="shared" si="24"/>
        <v>1.3122</v>
      </c>
      <c r="M92" s="204">
        <f t="shared" si="25"/>
        <v>26.999999999999996</v>
      </c>
      <c r="N92" s="24"/>
      <c r="P92" s="78">
        <f t="shared" si="17"/>
        <v>11.2644</v>
      </c>
      <c r="Q92" s="78">
        <f t="shared" si="18"/>
        <v>6.2990999999999993</v>
      </c>
      <c r="R92" s="78">
        <f t="shared" si="19"/>
        <v>8.1242999999999999</v>
      </c>
      <c r="S92" s="78">
        <f t="shared" si="20"/>
        <v>1.3122</v>
      </c>
      <c r="T92" s="78">
        <f t="shared" si="26"/>
        <v>26.999999999999996</v>
      </c>
    </row>
    <row r="93" spans="1:20">
      <c r="A93" s="8" t="s">
        <v>135</v>
      </c>
      <c r="B93" s="217">
        <v>27</v>
      </c>
      <c r="C93" s="217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11.2644</v>
      </c>
      <c r="J93" s="23">
        <f t="shared" si="22"/>
        <v>6.2990999999999993</v>
      </c>
      <c r="K93" s="23">
        <f t="shared" si="23"/>
        <v>8.1242999999999999</v>
      </c>
      <c r="L93" s="23">
        <f t="shared" si="24"/>
        <v>1.3122</v>
      </c>
      <c r="M93" s="204">
        <f t="shared" si="25"/>
        <v>26.999999999999996</v>
      </c>
      <c r="N93" s="24"/>
      <c r="P93" s="78">
        <f t="shared" si="17"/>
        <v>11.2644</v>
      </c>
      <c r="Q93" s="78">
        <f t="shared" si="18"/>
        <v>6.2990999999999993</v>
      </c>
      <c r="R93" s="78">
        <f t="shared" si="19"/>
        <v>8.1242999999999999</v>
      </c>
      <c r="S93" s="78">
        <f t="shared" si="20"/>
        <v>1.3122</v>
      </c>
      <c r="T93" s="78">
        <f t="shared" si="26"/>
        <v>26.999999999999996</v>
      </c>
    </row>
    <row r="94" spans="1:20">
      <c r="A94" s="8" t="s">
        <v>136</v>
      </c>
      <c r="B94" s="217">
        <v>27</v>
      </c>
      <c r="C94" s="217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11.2644</v>
      </c>
      <c r="J94" s="23">
        <f t="shared" si="22"/>
        <v>6.2990999999999993</v>
      </c>
      <c r="K94" s="23">
        <f t="shared" si="23"/>
        <v>8.1242999999999999</v>
      </c>
      <c r="L94" s="23">
        <f t="shared" si="24"/>
        <v>1.3122</v>
      </c>
      <c r="M94" s="204">
        <f t="shared" si="25"/>
        <v>26.999999999999996</v>
      </c>
      <c r="N94" s="24"/>
      <c r="P94" s="78">
        <f t="shared" si="17"/>
        <v>11.2644</v>
      </c>
      <c r="Q94" s="78">
        <f t="shared" si="18"/>
        <v>6.2990999999999993</v>
      </c>
      <c r="R94" s="78">
        <f t="shared" si="19"/>
        <v>8.1242999999999999</v>
      </c>
      <c r="S94" s="78">
        <f t="shared" si="20"/>
        <v>1.3122</v>
      </c>
      <c r="T94" s="78">
        <f t="shared" si="26"/>
        <v>26.999999999999996</v>
      </c>
    </row>
    <row r="95" spans="1:20">
      <c r="A95" s="8" t="s">
        <v>137</v>
      </c>
      <c r="B95" s="217">
        <v>27</v>
      </c>
      <c r="C95" s="217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11.2644</v>
      </c>
      <c r="J95" s="23">
        <f t="shared" si="22"/>
        <v>6.2990999999999993</v>
      </c>
      <c r="K95" s="23">
        <f t="shared" si="23"/>
        <v>8.1242999999999999</v>
      </c>
      <c r="L95" s="23">
        <f t="shared" si="24"/>
        <v>1.3122</v>
      </c>
      <c r="M95" s="204">
        <f t="shared" si="25"/>
        <v>26.999999999999996</v>
      </c>
      <c r="N95" s="24"/>
      <c r="P95" s="78">
        <f t="shared" si="17"/>
        <v>11.2644</v>
      </c>
      <c r="Q95" s="78">
        <f t="shared" si="18"/>
        <v>6.2990999999999993</v>
      </c>
      <c r="R95" s="78">
        <f t="shared" si="19"/>
        <v>8.1242999999999999</v>
      </c>
      <c r="S95" s="78">
        <f t="shared" si="20"/>
        <v>1.3122</v>
      </c>
      <c r="T95" s="78">
        <f t="shared" si="26"/>
        <v>26.999999999999996</v>
      </c>
    </row>
    <row r="96" spans="1:20">
      <c r="A96" s="8" t="s">
        <v>138</v>
      </c>
      <c r="B96" s="217">
        <v>27</v>
      </c>
      <c r="C96" s="217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11.2644</v>
      </c>
      <c r="J96" s="23">
        <f t="shared" si="22"/>
        <v>6.2990999999999993</v>
      </c>
      <c r="K96" s="23">
        <f t="shared" si="23"/>
        <v>8.1242999999999999</v>
      </c>
      <c r="L96" s="23">
        <f t="shared" si="24"/>
        <v>1.3122</v>
      </c>
      <c r="M96" s="204">
        <f t="shared" si="25"/>
        <v>26.999999999999996</v>
      </c>
      <c r="N96" s="24"/>
      <c r="P96" s="78">
        <f t="shared" si="17"/>
        <v>11.2644</v>
      </c>
      <c r="Q96" s="78">
        <f t="shared" si="18"/>
        <v>6.2990999999999993</v>
      </c>
      <c r="R96" s="78">
        <f t="shared" si="19"/>
        <v>8.1242999999999999</v>
      </c>
      <c r="S96" s="78">
        <f t="shared" si="20"/>
        <v>1.3122</v>
      </c>
      <c r="T96" s="78">
        <f t="shared" si="26"/>
        <v>26.999999999999996</v>
      </c>
    </row>
    <row r="97" spans="1:23">
      <c r="A97" s="8" t="s">
        <v>139</v>
      </c>
      <c r="B97" s="217">
        <v>27</v>
      </c>
      <c r="C97" s="217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11.2644</v>
      </c>
      <c r="J97" s="23">
        <f t="shared" si="22"/>
        <v>6.2990999999999993</v>
      </c>
      <c r="K97" s="23">
        <f t="shared" si="23"/>
        <v>8.1242999999999999</v>
      </c>
      <c r="L97" s="23">
        <f t="shared" si="24"/>
        <v>1.3122</v>
      </c>
      <c r="M97" s="204">
        <f t="shared" si="25"/>
        <v>26.999999999999996</v>
      </c>
      <c r="N97" s="24"/>
      <c r="P97" s="78">
        <f t="shared" si="17"/>
        <v>11.2644</v>
      </c>
      <c r="Q97" s="78">
        <f t="shared" si="18"/>
        <v>6.2990999999999993</v>
      </c>
      <c r="R97" s="78">
        <f t="shared" si="19"/>
        <v>8.1242999999999999</v>
      </c>
      <c r="S97" s="78">
        <f t="shared" si="20"/>
        <v>1.3122</v>
      </c>
      <c r="T97" s="78">
        <f t="shared" si="26"/>
        <v>26.999999999999996</v>
      </c>
    </row>
    <row r="98" spans="1:23" ht="15.75" thickBot="1">
      <c r="A98" s="8" t="s">
        <v>140</v>
      </c>
      <c r="B98" s="217">
        <v>27</v>
      </c>
      <c r="C98" s="217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11.2644</v>
      </c>
      <c r="J98" s="23">
        <f t="shared" si="22"/>
        <v>6.2990999999999993</v>
      </c>
      <c r="K98" s="23">
        <f t="shared" si="23"/>
        <v>8.1242999999999999</v>
      </c>
      <c r="L98" s="23">
        <f t="shared" si="24"/>
        <v>1.3122</v>
      </c>
      <c r="M98" s="204">
        <f t="shared" si="25"/>
        <v>26.999999999999996</v>
      </c>
      <c r="N98" s="24"/>
      <c r="P98" s="78">
        <f t="shared" si="17"/>
        <v>11.2644</v>
      </c>
      <c r="Q98" s="78">
        <f t="shared" si="18"/>
        <v>6.2990999999999993</v>
      </c>
      <c r="R98" s="78">
        <f t="shared" si="19"/>
        <v>8.1242999999999999</v>
      </c>
      <c r="S98" s="78">
        <f t="shared" si="20"/>
        <v>1.3122</v>
      </c>
      <c r="T98" s="78">
        <f t="shared" si="26"/>
        <v>26.999999999999996</v>
      </c>
    </row>
    <row r="99" spans="1:23" ht="15.75" thickBot="1">
      <c r="A99" s="8" t="s">
        <v>175</v>
      </c>
      <c r="B99" s="22">
        <f t="shared" ref="B99:H99" si="27">SUM(B3:B98)/4000</f>
        <v>0.61675000000000002</v>
      </c>
      <c r="C99" s="22">
        <f t="shared" si="27"/>
        <v>0.61699999999999999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0.25741240000000026</v>
      </c>
      <c r="J99" s="205">
        <f t="shared" ref="J99:M99" si="28">SUM(J3:J98)/4000</f>
        <v>0.14394609999999997</v>
      </c>
      <c r="K99" s="205">
        <f t="shared" si="28"/>
        <v>0.18565529999999966</v>
      </c>
      <c r="L99" s="205">
        <f t="shared" si="28"/>
        <v>2.9986200000000029E-2</v>
      </c>
      <c r="M99" s="206">
        <f t="shared" si="28"/>
        <v>0.61699999999999999</v>
      </c>
      <c r="N99" s="25"/>
      <c r="P99" s="78">
        <f>SUM(P3:P98)/4000</f>
        <v>0.25741240000000026</v>
      </c>
      <c r="Q99" s="78">
        <f t="shared" ref="Q99:S99" si="29">SUM(Q3:Q98)/4000</f>
        <v>0.14394609999999997</v>
      </c>
      <c r="R99" s="78">
        <f t="shared" si="29"/>
        <v>0.18565529999999966</v>
      </c>
      <c r="S99" s="78">
        <f t="shared" si="29"/>
        <v>2.9986200000000029E-2</v>
      </c>
      <c r="T99" s="78">
        <f t="shared" si="26"/>
        <v>0.61699999999999999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4" t="s">
        <v>229</v>
      </c>
      <c r="B1" s="234"/>
      <c r="C1" s="234"/>
      <c r="D1" s="234"/>
      <c r="E1" s="109"/>
      <c r="F1" s="109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-20</v>
      </c>
      <c r="P3" s="95">
        <v>-391</v>
      </c>
      <c r="Q3" s="95">
        <v>0</v>
      </c>
      <c r="R3" s="95">
        <v>0</v>
      </c>
      <c r="S3" s="114">
        <v>0</v>
      </c>
      <c r="U3" s="115">
        <v>-411</v>
      </c>
      <c r="V3" s="116">
        <v>0</v>
      </c>
      <c r="W3">
        <v>0</v>
      </c>
      <c r="X3">
        <v>-20</v>
      </c>
      <c r="Y3">
        <v>0</v>
      </c>
      <c r="Z3">
        <v>-391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-30</v>
      </c>
      <c r="P4" s="88">
        <v>-402</v>
      </c>
      <c r="Q4" s="88">
        <v>0</v>
      </c>
      <c r="R4" s="88">
        <v>0</v>
      </c>
      <c r="S4" s="116">
        <v>0</v>
      </c>
      <c r="U4" s="115">
        <v>-432</v>
      </c>
      <c r="V4" s="116">
        <v>0</v>
      </c>
      <c r="W4">
        <v>0</v>
      </c>
      <c r="X4">
        <v>-30</v>
      </c>
      <c r="Y4">
        <v>0</v>
      </c>
      <c r="Z4">
        <v>-402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-45</v>
      </c>
      <c r="P5" s="88">
        <v>-411</v>
      </c>
      <c r="Q5" s="88">
        <v>0</v>
      </c>
      <c r="R5" s="88">
        <v>0</v>
      </c>
      <c r="S5" s="116">
        <v>0</v>
      </c>
      <c r="U5" s="115">
        <v>-456</v>
      </c>
      <c r="V5" s="116">
        <v>0</v>
      </c>
      <c r="W5">
        <v>0</v>
      </c>
      <c r="X5">
        <v>-45</v>
      </c>
      <c r="Y5">
        <v>0</v>
      </c>
      <c r="Z5">
        <v>-411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-55</v>
      </c>
      <c r="P6" s="88">
        <v>-421.99</v>
      </c>
      <c r="Q6" s="88">
        <v>0</v>
      </c>
      <c r="R6" s="88">
        <v>0</v>
      </c>
      <c r="S6" s="116">
        <v>0</v>
      </c>
      <c r="U6" s="115">
        <v>-476.99</v>
      </c>
      <c r="V6" s="116">
        <v>0</v>
      </c>
      <c r="W6">
        <v>0</v>
      </c>
      <c r="X6">
        <v>-55</v>
      </c>
      <c r="Y6">
        <v>0</v>
      </c>
      <c r="Z6">
        <v>-421.99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-65</v>
      </c>
      <c r="P7" s="88">
        <v>-432</v>
      </c>
      <c r="Q7" s="88">
        <v>0</v>
      </c>
      <c r="R7" s="88">
        <v>0</v>
      </c>
      <c r="S7" s="116">
        <v>0</v>
      </c>
      <c r="U7" s="115">
        <v>-497</v>
      </c>
      <c r="V7" s="116">
        <v>0</v>
      </c>
      <c r="W7">
        <v>0</v>
      </c>
      <c r="X7">
        <v>-65</v>
      </c>
      <c r="Y7">
        <v>0</v>
      </c>
      <c r="Z7">
        <v>-432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-75</v>
      </c>
      <c r="P8" s="88">
        <v>-442</v>
      </c>
      <c r="Q8" s="88">
        <v>0</v>
      </c>
      <c r="R8" s="88">
        <v>0</v>
      </c>
      <c r="S8" s="116">
        <v>0</v>
      </c>
      <c r="U8" s="115">
        <v>-517</v>
      </c>
      <c r="V8" s="116">
        <v>0</v>
      </c>
      <c r="W8">
        <v>0</v>
      </c>
      <c r="X8">
        <v>-75</v>
      </c>
      <c r="Y8">
        <v>0</v>
      </c>
      <c r="Z8">
        <v>-442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-85</v>
      </c>
      <c r="P9" s="88">
        <v>-451</v>
      </c>
      <c r="Q9" s="88">
        <v>0</v>
      </c>
      <c r="R9" s="88">
        <v>0</v>
      </c>
      <c r="S9" s="116">
        <v>0</v>
      </c>
      <c r="U9" s="115">
        <v>-536</v>
      </c>
      <c r="V9" s="116">
        <v>0</v>
      </c>
      <c r="W9">
        <v>0</v>
      </c>
      <c r="X9">
        <v>-85</v>
      </c>
      <c r="Y9">
        <v>0</v>
      </c>
      <c r="Z9">
        <v>-451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-90</v>
      </c>
      <c r="P10" s="88">
        <v>-459.99</v>
      </c>
      <c r="Q10" s="88">
        <v>0</v>
      </c>
      <c r="R10" s="88">
        <v>0</v>
      </c>
      <c r="S10" s="116">
        <v>0</v>
      </c>
      <c r="U10" s="115">
        <v>-549.99</v>
      </c>
      <c r="V10" s="116">
        <v>0</v>
      </c>
      <c r="W10">
        <v>0</v>
      </c>
      <c r="X10">
        <v>-90</v>
      </c>
      <c r="Y10">
        <v>0</v>
      </c>
      <c r="Z10">
        <v>-459.99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-105</v>
      </c>
      <c r="P11" s="88">
        <v>-471.99</v>
      </c>
      <c r="Q11" s="88">
        <v>0</v>
      </c>
      <c r="R11" s="88">
        <v>0</v>
      </c>
      <c r="S11" s="116">
        <v>0</v>
      </c>
      <c r="U11" s="115">
        <v>-576.99</v>
      </c>
      <c r="V11" s="116">
        <v>0</v>
      </c>
      <c r="W11">
        <v>0</v>
      </c>
      <c r="X11">
        <v>-105</v>
      </c>
      <c r="Y11">
        <v>0</v>
      </c>
      <c r="Z11">
        <v>-471.99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-110</v>
      </c>
      <c r="P12" s="88">
        <v>-481</v>
      </c>
      <c r="Q12" s="88">
        <v>0</v>
      </c>
      <c r="R12" s="88">
        <v>0</v>
      </c>
      <c r="S12" s="116">
        <v>0</v>
      </c>
      <c r="U12" s="115">
        <v>-591</v>
      </c>
      <c r="V12" s="116">
        <v>0</v>
      </c>
      <c r="W12">
        <v>0</v>
      </c>
      <c r="X12">
        <v>-110</v>
      </c>
      <c r="Y12">
        <v>0</v>
      </c>
      <c r="Z12">
        <v>-481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-115</v>
      </c>
      <c r="P13" s="88">
        <v>-490</v>
      </c>
      <c r="Q13" s="88">
        <v>0</v>
      </c>
      <c r="R13" s="88">
        <v>0</v>
      </c>
      <c r="S13" s="116">
        <v>0</v>
      </c>
      <c r="U13" s="115">
        <v>-605</v>
      </c>
      <c r="V13" s="116">
        <v>0</v>
      </c>
      <c r="W13">
        <v>0</v>
      </c>
      <c r="X13">
        <v>-115</v>
      </c>
      <c r="Y13">
        <v>0</v>
      </c>
      <c r="Z13">
        <v>-490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-120</v>
      </c>
      <c r="P14" s="88">
        <v>-498</v>
      </c>
      <c r="Q14" s="88">
        <v>0</v>
      </c>
      <c r="R14" s="88">
        <v>0</v>
      </c>
      <c r="S14" s="116">
        <v>0</v>
      </c>
      <c r="U14" s="115">
        <v>-618</v>
      </c>
      <c r="V14" s="116">
        <v>0</v>
      </c>
      <c r="W14">
        <v>0</v>
      </c>
      <c r="X14">
        <v>-120</v>
      </c>
      <c r="Y14">
        <v>0</v>
      </c>
      <c r="Z14">
        <v>-498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-125</v>
      </c>
      <c r="P15" s="88">
        <v>-498</v>
      </c>
      <c r="Q15" s="88">
        <v>0</v>
      </c>
      <c r="R15" s="88">
        <v>0</v>
      </c>
      <c r="S15" s="116">
        <v>0</v>
      </c>
      <c r="U15" s="115">
        <v>-623</v>
      </c>
      <c r="V15" s="116">
        <v>0</v>
      </c>
      <c r="W15">
        <v>0</v>
      </c>
      <c r="X15">
        <v>-125</v>
      </c>
      <c r="Y15">
        <v>0</v>
      </c>
      <c r="Z15">
        <v>-498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-135</v>
      </c>
      <c r="P16" s="88">
        <v>-502</v>
      </c>
      <c r="Q16" s="88">
        <v>0</v>
      </c>
      <c r="R16" s="88">
        <v>0</v>
      </c>
      <c r="S16" s="116">
        <v>0</v>
      </c>
      <c r="U16" s="115">
        <v>-637</v>
      </c>
      <c r="V16" s="116">
        <v>0</v>
      </c>
      <c r="W16">
        <v>0</v>
      </c>
      <c r="X16">
        <v>-135</v>
      </c>
      <c r="Y16">
        <v>0</v>
      </c>
      <c r="Z16">
        <v>-502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-155</v>
      </c>
      <c r="P17" s="88">
        <v>-513</v>
      </c>
      <c r="Q17" s="88">
        <v>0</v>
      </c>
      <c r="R17" s="88">
        <v>0</v>
      </c>
      <c r="S17" s="116">
        <v>0</v>
      </c>
      <c r="U17" s="115">
        <v>-668</v>
      </c>
      <c r="V17" s="116">
        <v>0</v>
      </c>
      <c r="W17">
        <v>0</v>
      </c>
      <c r="X17">
        <v>-155</v>
      </c>
      <c r="Y17">
        <v>0</v>
      </c>
      <c r="Z17">
        <v>-513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-165</v>
      </c>
      <c r="P18" s="88">
        <v>-515.99</v>
      </c>
      <c r="Q18" s="88">
        <v>0</v>
      </c>
      <c r="R18" s="88">
        <v>0</v>
      </c>
      <c r="S18" s="116">
        <v>0</v>
      </c>
      <c r="U18" s="115">
        <v>-680.99</v>
      </c>
      <c r="V18" s="116">
        <v>0</v>
      </c>
      <c r="W18">
        <v>0</v>
      </c>
      <c r="X18">
        <v>-165</v>
      </c>
      <c r="Y18">
        <v>0</v>
      </c>
      <c r="Z18">
        <v>-515.99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-135</v>
      </c>
      <c r="P19" s="88">
        <v>-521</v>
      </c>
      <c r="Q19" s="88">
        <v>0</v>
      </c>
      <c r="R19" s="88">
        <v>0</v>
      </c>
      <c r="S19" s="116">
        <v>0</v>
      </c>
      <c r="U19" s="115">
        <v>-656</v>
      </c>
      <c r="V19" s="116">
        <v>0</v>
      </c>
      <c r="W19">
        <v>0</v>
      </c>
      <c r="X19">
        <v>-135</v>
      </c>
      <c r="Y19">
        <v>0</v>
      </c>
      <c r="Z19">
        <v>-521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-135</v>
      </c>
      <c r="P20" s="88">
        <v>-524.98</v>
      </c>
      <c r="Q20" s="88">
        <v>0</v>
      </c>
      <c r="R20" s="88">
        <v>0</v>
      </c>
      <c r="S20" s="116">
        <v>0</v>
      </c>
      <c r="U20" s="115">
        <v>-659.98</v>
      </c>
      <c r="V20" s="116">
        <v>0</v>
      </c>
      <c r="W20">
        <v>0</v>
      </c>
      <c r="X20">
        <v>-135</v>
      </c>
      <c r="Y20">
        <v>0</v>
      </c>
      <c r="Z20">
        <v>-524.98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-120</v>
      </c>
      <c r="P21" s="88">
        <v>-526</v>
      </c>
      <c r="Q21" s="88">
        <v>0</v>
      </c>
      <c r="R21" s="88">
        <v>0</v>
      </c>
      <c r="S21" s="116">
        <v>0</v>
      </c>
      <c r="U21" s="115">
        <v>-646</v>
      </c>
      <c r="V21" s="116">
        <v>0</v>
      </c>
      <c r="W21">
        <v>0</v>
      </c>
      <c r="X21">
        <v>-120</v>
      </c>
      <c r="Y21">
        <v>0</v>
      </c>
      <c r="Z21">
        <v>-526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-120</v>
      </c>
      <c r="P22" s="88">
        <v>-523</v>
      </c>
      <c r="Q22" s="88">
        <v>0</v>
      </c>
      <c r="R22" s="88">
        <v>0</v>
      </c>
      <c r="S22" s="116">
        <v>0</v>
      </c>
      <c r="U22" s="115">
        <v>-643</v>
      </c>
      <c r="V22" s="116">
        <v>0</v>
      </c>
      <c r="W22">
        <v>0</v>
      </c>
      <c r="X22">
        <v>-120</v>
      </c>
      <c r="Y22">
        <v>0</v>
      </c>
      <c r="Z22">
        <v>-523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-120</v>
      </c>
      <c r="P23" s="88">
        <v>-523</v>
      </c>
      <c r="Q23" s="88">
        <v>0</v>
      </c>
      <c r="R23" s="88">
        <v>0</v>
      </c>
      <c r="S23" s="116">
        <v>0</v>
      </c>
      <c r="U23" s="115">
        <v>-643</v>
      </c>
      <c r="V23" s="116">
        <v>0</v>
      </c>
      <c r="W23">
        <v>0</v>
      </c>
      <c r="X23">
        <v>-120</v>
      </c>
      <c r="Y23">
        <v>0</v>
      </c>
      <c r="Z23">
        <v>-523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-115</v>
      </c>
      <c r="P24" s="88">
        <v>-523</v>
      </c>
      <c r="Q24" s="88">
        <v>0</v>
      </c>
      <c r="R24" s="88">
        <v>0</v>
      </c>
      <c r="S24" s="116">
        <v>0</v>
      </c>
      <c r="U24" s="115">
        <v>-638</v>
      </c>
      <c r="V24" s="116">
        <v>0</v>
      </c>
      <c r="W24">
        <v>0</v>
      </c>
      <c r="X24">
        <v>-115</v>
      </c>
      <c r="Y24">
        <v>0</v>
      </c>
      <c r="Z24">
        <v>-523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-110</v>
      </c>
      <c r="P25" s="88">
        <v>-514</v>
      </c>
      <c r="Q25" s="88">
        <v>0</v>
      </c>
      <c r="R25" s="88">
        <v>0</v>
      </c>
      <c r="S25" s="116">
        <v>0</v>
      </c>
      <c r="U25" s="115">
        <v>-624</v>
      </c>
      <c r="V25" s="116">
        <v>0</v>
      </c>
      <c r="W25">
        <v>0</v>
      </c>
      <c r="X25">
        <v>-110</v>
      </c>
      <c r="Y25">
        <v>0</v>
      </c>
      <c r="Z25">
        <v>-514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-115</v>
      </c>
      <c r="P26" s="88">
        <v>-523</v>
      </c>
      <c r="Q26" s="88">
        <v>0</v>
      </c>
      <c r="R26" s="88">
        <v>0</v>
      </c>
      <c r="S26" s="116">
        <v>0</v>
      </c>
      <c r="U26" s="115">
        <v>-638</v>
      </c>
      <c r="V26" s="116">
        <v>0</v>
      </c>
      <c r="W26">
        <v>0</v>
      </c>
      <c r="X26">
        <v>-115</v>
      </c>
      <c r="Y26">
        <v>0</v>
      </c>
      <c r="Z26">
        <v>-523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3.66</v>
      </c>
      <c r="N27" s="115">
        <v>0</v>
      </c>
      <c r="O27" s="88">
        <v>-115</v>
      </c>
      <c r="P27" s="88">
        <v>-525</v>
      </c>
      <c r="Q27" s="88">
        <v>0</v>
      </c>
      <c r="R27" s="88">
        <v>0</v>
      </c>
      <c r="S27" s="116">
        <v>0</v>
      </c>
      <c r="U27" s="115">
        <v>-640</v>
      </c>
      <c r="V27" s="116">
        <v>3.66</v>
      </c>
      <c r="W27">
        <v>0</v>
      </c>
      <c r="X27">
        <v>-115</v>
      </c>
      <c r="Y27">
        <v>3.66</v>
      </c>
      <c r="Z27">
        <v>-525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7.11</v>
      </c>
      <c r="N28" s="115">
        <v>0</v>
      </c>
      <c r="O28" s="88">
        <v>-115</v>
      </c>
      <c r="P28" s="88">
        <v>-538</v>
      </c>
      <c r="Q28" s="88">
        <v>0</v>
      </c>
      <c r="R28" s="88">
        <v>0</v>
      </c>
      <c r="S28" s="116">
        <v>0</v>
      </c>
      <c r="U28" s="115">
        <v>-653</v>
      </c>
      <c r="V28" s="116">
        <v>7.11</v>
      </c>
      <c r="W28">
        <v>0</v>
      </c>
      <c r="X28">
        <v>-115</v>
      </c>
      <c r="Y28">
        <v>7.11</v>
      </c>
      <c r="Z28">
        <v>-538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9.61</v>
      </c>
      <c r="N29" s="115">
        <v>0</v>
      </c>
      <c r="O29" s="88">
        <v>-125</v>
      </c>
      <c r="P29" s="88">
        <v>-558</v>
      </c>
      <c r="Q29" s="88">
        <v>0</v>
      </c>
      <c r="R29" s="88">
        <v>0</v>
      </c>
      <c r="S29" s="116">
        <v>0</v>
      </c>
      <c r="U29" s="115">
        <v>-683</v>
      </c>
      <c r="V29" s="116">
        <v>9.61</v>
      </c>
      <c r="W29">
        <v>0</v>
      </c>
      <c r="X29">
        <v>-125</v>
      </c>
      <c r="Y29">
        <v>9.61</v>
      </c>
      <c r="Z29">
        <v>-558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9.2200000000000006</v>
      </c>
      <c r="N30" s="115">
        <v>0</v>
      </c>
      <c r="O30" s="88">
        <v>-130</v>
      </c>
      <c r="P30" s="88">
        <v>-565</v>
      </c>
      <c r="Q30" s="88">
        <v>0</v>
      </c>
      <c r="R30" s="88">
        <v>0</v>
      </c>
      <c r="S30" s="116">
        <v>0</v>
      </c>
      <c r="U30" s="115">
        <v>-695</v>
      </c>
      <c r="V30" s="116">
        <v>9.2200000000000006</v>
      </c>
      <c r="W30">
        <v>0</v>
      </c>
      <c r="X30">
        <v>-130</v>
      </c>
      <c r="Y30">
        <v>9.2200000000000006</v>
      </c>
      <c r="Z30">
        <v>-565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9.61</v>
      </c>
      <c r="N31" s="115">
        <v>0</v>
      </c>
      <c r="O31" s="88">
        <v>-145</v>
      </c>
      <c r="P31" s="88">
        <v>-576</v>
      </c>
      <c r="Q31" s="88">
        <v>0</v>
      </c>
      <c r="R31" s="88">
        <v>0</v>
      </c>
      <c r="S31" s="116">
        <v>0</v>
      </c>
      <c r="U31" s="115">
        <v>-721</v>
      </c>
      <c r="V31" s="116">
        <v>9.61</v>
      </c>
      <c r="W31">
        <v>0</v>
      </c>
      <c r="X31">
        <v>-145</v>
      </c>
      <c r="Y31">
        <v>9.61</v>
      </c>
      <c r="Z31">
        <v>-576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7.97</v>
      </c>
      <c r="N32" s="115">
        <v>-45</v>
      </c>
      <c r="O32" s="88">
        <v>-60</v>
      </c>
      <c r="P32" s="88">
        <v>-280</v>
      </c>
      <c r="Q32" s="88">
        <v>0</v>
      </c>
      <c r="R32" s="88">
        <v>0</v>
      </c>
      <c r="S32" s="116">
        <v>0</v>
      </c>
      <c r="U32" s="115">
        <v>-385</v>
      </c>
      <c r="V32" s="116">
        <v>7.97</v>
      </c>
      <c r="W32">
        <v>-45</v>
      </c>
      <c r="X32">
        <v>-60</v>
      </c>
      <c r="Y32">
        <v>7.97</v>
      </c>
      <c r="Z32">
        <v>-280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6.63</v>
      </c>
      <c r="N33" s="115">
        <v>-62</v>
      </c>
      <c r="O33" s="88">
        <v>-50</v>
      </c>
      <c r="P33" s="88">
        <v>-280</v>
      </c>
      <c r="Q33" s="88">
        <v>0</v>
      </c>
      <c r="R33" s="88">
        <v>0</v>
      </c>
      <c r="S33" s="116">
        <v>0</v>
      </c>
      <c r="U33" s="115">
        <v>-392</v>
      </c>
      <c r="V33" s="116">
        <v>6.63</v>
      </c>
      <c r="W33">
        <v>-62</v>
      </c>
      <c r="X33">
        <v>-50</v>
      </c>
      <c r="Y33">
        <v>6.63</v>
      </c>
      <c r="Z33">
        <v>-280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6.44</v>
      </c>
      <c r="N34" s="115">
        <v>-51</v>
      </c>
      <c r="O34" s="88">
        <v>-65</v>
      </c>
      <c r="P34" s="88">
        <v>-265</v>
      </c>
      <c r="Q34" s="88">
        <v>0</v>
      </c>
      <c r="R34" s="88">
        <v>0</v>
      </c>
      <c r="S34" s="116">
        <v>0</v>
      </c>
      <c r="U34" s="115">
        <v>-381</v>
      </c>
      <c r="V34" s="116">
        <v>6.44</v>
      </c>
      <c r="W34">
        <v>-51</v>
      </c>
      <c r="X34">
        <v>-65</v>
      </c>
      <c r="Y34">
        <v>6.44</v>
      </c>
      <c r="Z34">
        <v>-265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6.92</v>
      </c>
      <c r="N35" s="115">
        <v>-57</v>
      </c>
      <c r="O35" s="88">
        <v>-66</v>
      </c>
      <c r="P35" s="88">
        <v>-254</v>
      </c>
      <c r="Q35" s="88">
        <v>0</v>
      </c>
      <c r="R35" s="88">
        <v>0</v>
      </c>
      <c r="S35" s="116">
        <v>0</v>
      </c>
      <c r="U35" s="115">
        <v>-377</v>
      </c>
      <c r="V35" s="116">
        <v>6.92</v>
      </c>
      <c r="W35">
        <v>-57</v>
      </c>
      <c r="X35">
        <v>-66</v>
      </c>
      <c r="Y35">
        <v>6.92</v>
      </c>
      <c r="Z35">
        <v>-254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9.0299999999999994</v>
      </c>
      <c r="N36" s="115">
        <v>-66</v>
      </c>
      <c r="O36" s="88">
        <v>-71</v>
      </c>
      <c r="P36" s="88">
        <v>-256</v>
      </c>
      <c r="Q36" s="88">
        <v>0</v>
      </c>
      <c r="R36" s="88">
        <v>0</v>
      </c>
      <c r="S36" s="116">
        <v>0</v>
      </c>
      <c r="U36" s="115">
        <v>-393</v>
      </c>
      <c r="V36" s="116">
        <v>9.0299999999999994</v>
      </c>
      <c r="W36">
        <v>-66</v>
      </c>
      <c r="X36">
        <v>-71</v>
      </c>
      <c r="Y36">
        <v>9.0299999999999994</v>
      </c>
      <c r="Z36">
        <v>-256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6.44</v>
      </c>
      <c r="N37" s="115">
        <v>-59</v>
      </c>
      <c r="O37" s="88">
        <v>-76</v>
      </c>
      <c r="P37" s="88">
        <v>-254</v>
      </c>
      <c r="Q37" s="88">
        <v>0</v>
      </c>
      <c r="R37" s="88">
        <v>0</v>
      </c>
      <c r="S37" s="116">
        <v>0</v>
      </c>
      <c r="U37" s="115">
        <v>-389</v>
      </c>
      <c r="V37" s="116">
        <v>6.44</v>
      </c>
      <c r="W37">
        <v>-59</v>
      </c>
      <c r="X37">
        <v>-76</v>
      </c>
      <c r="Y37">
        <v>6.44</v>
      </c>
      <c r="Z37">
        <v>-254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9.61</v>
      </c>
      <c r="N38" s="115">
        <v>-52</v>
      </c>
      <c r="O38" s="88">
        <v>-86</v>
      </c>
      <c r="P38" s="88">
        <v>-261</v>
      </c>
      <c r="Q38" s="88">
        <v>0</v>
      </c>
      <c r="R38" s="88">
        <v>0</v>
      </c>
      <c r="S38" s="116">
        <v>0</v>
      </c>
      <c r="U38" s="115">
        <v>-399</v>
      </c>
      <c r="V38" s="116">
        <v>9.61</v>
      </c>
      <c r="W38">
        <v>-52</v>
      </c>
      <c r="X38">
        <v>-86</v>
      </c>
      <c r="Y38">
        <v>9.61</v>
      </c>
      <c r="Z38">
        <v>-261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9.61</v>
      </c>
      <c r="N39" s="115">
        <v>-47</v>
      </c>
      <c r="O39" s="88">
        <v>-81</v>
      </c>
      <c r="P39" s="88">
        <v>-249</v>
      </c>
      <c r="Q39" s="88">
        <v>0</v>
      </c>
      <c r="R39" s="88">
        <v>0</v>
      </c>
      <c r="S39" s="116">
        <v>0</v>
      </c>
      <c r="U39" s="115">
        <v>-377</v>
      </c>
      <c r="V39" s="116">
        <v>9.61</v>
      </c>
      <c r="W39">
        <v>-47</v>
      </c>
      <c r="X39">
        <v>-81</v>
      </c>
      <c r="Y39">
        <v>9.61</v>
      </c>
      <c r="Z39">
        <v>-249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5.48</v>
      </c>
      <c r="N40" s="115">
        <v>-48</v>
      </c>
      <c r="O40" s="88">
        <v>-71</v>
      </c>
      <c r="P40" s="88">
        <v>-80</v>
      </c>
      <c r="Q40" s="88">
        <v>0</v>
      </c>
      <c r="R40" s="88">
        <v>0</v>
      </c>
      <c r="S40" s="116">
        <v>0</v>
      </c>
      <c r="U40" s="115">
        <v>-199</v>
      </c>
      <c r="V40" s="116">
        <v>5.48</v>
      </c>
      <c r="W40">
        <v>-48</v>
      </c>
      <c r="X40">
        <v>-71</v>
      </c>
      <c r="Y40">
        <v>5.48</v>
      </c>
      <c r="Z40">
        <v>-80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8.17</v>
      </c>
      <c r="N41" s="115">
        <v>-43</v>
      </c>
      <c r="O41" s="88">
        <v>-61</v>
      </c>
      <c r="P41" s="88">
        <v>-34</v>
      </c>
      <c r="Q41" s="88">
        <v>0</v>
      </c>
      <c r="R41" s="88">
        <v>0</v>
      </c>
      <c r="S41" s="116">
        <v>0</v>
      </c>
      <c r="U41" s="115">
        <v>-138</v>
      </c>
      <c r="V41" s="116">
        <v>8.17</v>
      </c>
      <c r="W41">
        <v>-43</v>
      </c>
      <c r="X41">
        <v>-61</v>
      </c>
      <c r="Y41">
        <v>8.17</v>
      </c>
      <c r="Z41">
        <v>-34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6.82</v>
      </c>
      <c r="N42" s="115">
        <v>-47</v>
      </c>
      <c r="O42" s="88">
        <v>-51</v>
      </c>
      <c r="P42" s="88">
        <v>-3</v>
      </c>
      <c r="Q42" s="88">
        <v>0</v>
      </c>
      <c r="R42" s="88">
        <v>0</v>
      </c>
      <c r="S42" s="116">
        <v>0</v>
      </c>
      <c r="U42" s="115">
        <v>-101</v>
      </c>
      <c r="V42" s="116">
        <v>6.82</v>
      </c>
      <c r="W42">
        <v>-47</v>
      </c>
      <c r="X42">
        <v>-51</v>
      </c>
      <c r="Y42">
        <v>6.82</v>
      </c>
      <c r="Z42">
        <v>-3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6.92</v>
      </c>
      <c r="N43" s="115">
        <v>-75</v>
      </c>
      <c r="O43" s="88">
        <v>-56</v>
      </c>
      <c r="P43" s="88">
        <v>0</v>
      </c>
      <c r="Q43" s="88">
        <v>0</v>
      </c>
      <c r="R43" s="88">
        <v>0</v>
      </c>
      <c r="S43" s="116">
        <v>0</v>
      </c>
      <c r="U43" s="115">
        <v>-131</v>
      </c>
      <c r="V43" s="116">
        <v>6.92</v>
      </c>
      <c r="W43">
        <v>-75</v>
      </c>
      <c r="X43">
        <v>-56</v>
      </c>
      <c r="Y43">
        <v>6.92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5.86</v>
      </c>
      <c r="N44" s="115">
        <v>-80</v>
      </c>
      <c r="O44" s="88">
        <v>-51</v>
      </c>
      <c r="P44" s="88">
        <v>0</v>
      </c>
      <c r="Q44" s="88">
        <v>0</v>
      </c>
      <c r="R44" s="88">
        <v>0</v>
      </c>
      <c r="S44" s="116">
        <v>0</v>
      </c>
      <c r="U44" s="115">
        <v>-131</v>
      </c>
      <c r="V44" s="116">
        <v>5.86</v>
      </c>
      <c r="W44">
        <v>-80</v>
      </c>
      <c r="X44">
        <v>-51</v>
      </c>
      <c r="Y44">
        <v>5.86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4.2300000000000004</v>
      </c>
      <c r="N45" s="115">
        <v>-76</v>
      </c>
      <c r="O45" s="88">
        <v>-41</v>
      </c>
      <c r="P45" s="88">
        <v>0</v>
      </c>
      <c r="Q45" s="88">
        <v>0</v>
      </c>
      <c r="R45" s="88">
        <v>0</v>
      </c>
      <c r="S45" s="116">
        <v>0</v>
      </c>
      <c r="U45" s="115">
        <v>-117</v>
      </c>
      <c r="V45" s="116">
        <v>4.2300000000000004</v>
      </c>
      <c r="W45">
        <v>-76</v>
      </c>
      <c r="X45">
        <v>-41</v>
      </c>
      <c r="Y45">
        <v>4.2300000000000004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3.55</v>
      </c>
      <c r="N46" s="115">
        <v>-85</v>
      </c>
      <c r="O46" s="88">
        <v>-31</v>
      </c>
      <c r="P46" s="88">
        <v>0</v>
      </c>
      <c r="Q46" s="88">
        <v>0</v>
      </c>
      <c r="R46" s="88">
        <v>0</v>
      </c>
      <c r="S46" s="116">
        <v>0</v>
      </c>
      <c r="U46" s="115">
        <v>-116</v>
      </c>
      <c r="V46" s="116">
        <v>3.55</v>
      </c>
      <c r="W46">
        <v>-85</v>
      </c>
      <c r="X46">
        <v>-31</v>
      </c>
      <c r="Y46">
        <v>3.55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2.11</v>
      </c>
      <c r="N47" s="115">
        <v>-86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-86</v>
      </c>
      <c r="V47" s="116">
        <v>2.11</v>
      </c>
      <c r="W47">
        <v>-86</v>
      </c>
      <c r="X47">
        <v>0</v>
      </c>
      <c r="Y47">
        <v>2.11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2.21</v>
      </c>
      <c r="N48" s="115">
        <v>-95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-95</v>
      </c>
      <c r="V48" s="116">
        <v>2.21</v>
      </c>
      <c r="W48">
        <v>-95</v>
      </c>
      <c r="X48">
        <v>0</v>
      </c>
      <c r="Y48">
        <v>2.21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8.93</v>
      </c>
      <c r="N49" s="115">
        <v>-87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-87</v>
      </c>
      <c r="V49" s="116">
        <v>8.93</v>
      </c>
      <c r="W49">
        <v>-87</v>
      </c>
      <c r="X49">
        <v>0</v>
      </c>
      <c r="Y49">
        <v>8.93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9.61</v>
      </c>
      <c r="N50" s="115">
        <v>-104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-104</v>
      </c>
      <c r="V50" s="116">
        <v>9.61</v>
      </c>
      <c r="W50">
        <v>-104</v>
      </c>
      <c r="X50">
        <v>0</v>
      </c>
      <c r="Y50">
        <v>9.61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9.61</v>
      </c>
      <c r="N51" s="115">
        <v>-173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-173</v>
      </c>
      <c r="V51" s="116">
        <v>9.61</v>
      </c>
      <c r="W51">
        <v>-173</v>
      </c>
      <c r="X51">
        <v>0</v>
      </c>
      <c r="Y51">
        <v>9.61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9.2200000000000006</v>
      </c>
      <c r="N52" s="115">
        <v>-175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-175</v>
      </c>
      <c r="V52" s="116">
        <v>9.2200000000000006</v>
      </c>
      <c r="W52">
        <v>-175</v>
      </c>
      <c r="X52">
        <v>0</v>
      </c>
      <c r="Y52">
        <v>9.2200000000000006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7.3</v>
      </c>
      <c r="N53" s="115">
        <v>-189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-189</v>
      </c>
      <c r="V53" s="116">
        <v>7.3</v>
      </c>
      <c r="W53">
        <v>-189</v>
      </c>
      <c r="X53">
        <v>0</v>
      </c>
      <c r="Y53">
        <v>7.3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6.82</v>
      </c>
      <c r="N54" s="115">
        <v>-205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-205</v>
      </c>
      <c r="V54" s="116">
        <v>6.82</v>
      </c>
      <c r="W54">
        <v>-205</v>
      </c>
      <c r="X54">
        <v>0</v>
      </c>
      <c r="Y54">
        <v>6.82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9.2200000000000006</v>
      </c>
      <c r="N55" s="115">
        <v>-216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-216</v>
      </c>
      <c r="V55" s="116">
        <v>9.2200000000000006</v>
      </c>
      <c r="W55">
        <v>-216</v>
      </c>
      <c r="X55">
        <v>0</v>
      </c>
      <c r="Y55">
        <v>9.2200000000000006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7.11</v>
      </c>
      <c r="N56" s="115">
        <v>-241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-241</v>
      </c>
      <c r="V56" s="116">
        <v>7.11</v>
      </c>
      <c r="W56">
        <v>-241</v>
      </c>
      <c r="X56">
        <v>0</v>
      </c>
      <c r="Y56">
        <v>7.11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3.94</v>
      </c>
      <c r="N57" s="115">
        <v>-234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-234</v>
      </c>
      <c r="V57" s="116">
        <v>3.94</v>
      </c>
      <c r="W57">
        <v>-234</v>
      </c>
      <c r="X57">
        <v>0</v>
      </c>
      <c r="Y57">
        <v>3.94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4.42</v>
      </c>
      <c r="N58" s="115">
        <v>-224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-224</v>
      </c>
      <c r="V58" s="116">
        <v>4.42</v>
      </c>
      <c r="W58">
        <v>-224</v>
      </c>
      <c r="X58">
        <v>0</v>
      </c>
      <c r="Y58">
        <v>4.42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2.5</v>
      </c>
      <c r="N59" s="115">
        <v>-208</v>
      </c>
      <c r="O59" s="88">
        <v>0</v>
      </c>
      <c r="P59" s="88">
        <v>-11</v>
      </c>
      <c r="Q59" s="88">
        <v>0</v>
      </c>
      <c r="R59" s="88">
        <v>0</v>
      </c>
      <c r="S59" s="116">
        <v>0</v>
      </c>
      <c r="U59" s="115">
        <v>-219</v>
      </c>
      <c r="V59" s="116">
        <v>2.5</v>
      </c>
      <c r="W59">
        <v>-208</v>
      </c>
      <c r="X59">
        <v>0</v>
      </c>
      <c r="Y59">
        <v>2.5</v>
      </c>
      <c r="Z59">
        <v>-11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9.61</v>
      </c>
      <c r="N60" s="115">
        <v>-194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-194</v>
      </c>
      <c r="V60" s="116">
        <v>9.61</v>
      </c>
      <c r="W60">
        <v>-194</v>
      </c>
      <c r="X60">
        <v>0</v>
      </c>
      <c r="Y60">
        <v>9.61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9.61</v>
      </c>
      <c r="N61" s="115">
        <v>-178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-178</v>
      </c>
      <c r="V61" s="116">
        <v>9.61</v>
      </c>
      <c r="W61">
        <v>-178</v>
      </c>
      <c r="X61">
        <v>0</v>
      </c>
      <c r="Y61">
        <v>9.61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9.61</v>
      </c>
      <c r="N62" s="115">
        <v>-175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-175</v>
      </c>
      <c r="V62" s="116">
        <v>9.61</v>
      </c>
      <c r="W62">
        <v>-175</v>
      </c>
      <c r="X62">
        <v>0</v>
      </c>
      <c r="Y62">
        <v>9.61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7.59</v>
      </c>
      <c r="N63" s="115">
        <v>-160</v>
      </c>
      <c r="O63" s="88">
        <v>-6</v>
      </c>
      <c r="P63" s="88">
        <v>0</v>
      </c>
      <c r="Q63" s="88">
        <v>0</v>
      </c>
      <c r="R63" s="88">
        <v>0</v>
      </c>
      <c r="S63" s="116">
        <v>0</v>
      </c>
      <c r="U63" s="115">
        <v>-166</v>
      </c>
      <c r="V63" s="116">
        <v>7.59</v>
      </c>
      <c r="W63">
        <v>-160</v>
      </c>
      <c r="X63">
        <v>-6</v>
      </c>
      <c r="Y63">
        <v>7.59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9.51</v>
      </c>
      <c r="N64" s="115">
        <v>-148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-148</v>
      </c>
      <c r="V64" s="116">
        <v>9.51</v>
      </c>
      <c r="W64">
        <v>-148</v>
      </c>
      <c r="X64">
        <v>0</v>
      </c>
      <c r="Y64">
        <v>9.51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9.61</v>
      </c>
      <c r="N65" s="115">
        <v>-120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-120</v>
      </c>
      <c r="V65" s="116">
        <v>9.61</v>
      </c>
      <c r="W65">
        <v>-120</v>
      </c>
      <c r="X65">
        <v>0</v>
      </c>
      <c r="Y65">
        <v>9.61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7.97</v>
      </c>
      <c r="N66" s="115">
        <v>-86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-86</v>
      </c>
      <c r="V66" s="116">
        <v>7.97</v>
      </c>
      <c r="W66">
        <v>-86</v>
      </c>
      <c r="X66">
        <v>0</v>
      </c>
      <c r="Y66">
        <v>7.97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8.17</v>
      </c>
      <c r="N67" s="115">
        <v>-50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-50</v>
      </c>
      <c r="V67" s="116">
        <v>8.17</v>
      </c>
      <c r="W67">
        <v>-50</v>
      </c>
      <c r="X67">
        <v>0</v>
      </c>
      <c r="Y67">
        <v>8.17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9.2200000000000006</v>
      </c>
      <c r="N68" s="115">
        <v>-24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-24</v>
      </c>
      <c r="V68" s="116">
        <v>9.2200000000000006</v>
      </c>
      <c r="W68">
        <v>-24</v>
      </c>
      <c r="X68">
        <v>0</v>
      </c>
      <c r="Y68">
        <v>9.2200000000000006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7.78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7.78</v>
      </c>
      <c r="W69">
        <v>0</v>
      </c>
      <c r="X69">
        <v>0</v>
      </c>
      <c r="Y69">
        <v>7.78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5.96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5.96</v>
      </c>
      <c r="W70">
        <v>0</v>
      </c>
      <c r="X70">
        <v>0</v>
      </c>
      <c r="Y70">
        <v>5.96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9.61</v>
      </c>
      <c r="W71">
        <v>0</v>
      </c>
      <c r="X71">
        <v>0</v>
      </c>
      <c r="Y71">
        <v>9.61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9.61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9.61</v>
      </c>
      <c r="W72">
        <v>0</v>
      </c>
      <c r="X72">
        <v>0</v>
      </c>
      <c r="Y72">
        <v>9.61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7.11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7.11</v>
      </c>
      <c r="W73">
        <v>0</v>
      </c>
      <c r="X73">
        <v>0</v>
      </c>
      <c r="Y73">
        <v>7.11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9.61</v>
      </c>
      <c r="N74" s="115">
        <v>0</v>
      </c>
      <c r="O74" s="88">
        <v>0</v>
      </c>
      <c r="P74" s="88">
        <v>-209</v>
      </c>
      <c r="Q74" s="88">
        <v>0</v>
      </c>
      <c r="R74" s="88">
        <v>0</v>
      </c>
      <c r="S74" s="116">
        <v>0</v>
      </c>
      <c r="U74" s="115">
        <v>-209</v>
      </c>
      <c r="V74" s="116">
        <v>9.61</v>
      </c>
      <c r="W74">
        <v>0</v>
      </c>
      <c r="X74">
        <v>0</v>
      </c>
      <c r="Y74">
        <v>9.61</v>
      </c>
      <c r="Z74">
        <v>-209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9.61</v>
      </c>
      <c r="N75" s="115">
        <v>0</v>
      </c>
      <c r="O75" s="88">
        <v>0</v>
      </c>
      <c r="P75" s="88">
        <v>-210</v>
      </c>
      <c r="Q75" s="88">
        <v>0</v>
      </c>
      <c r="R75" s="88">
        <v>0</v>
      </c>
      <c r="S75" s="116">
        <v>0</v>
      </c>
      <c r="U75" s="115">
        <v>-210</v>
      </c>
      <c r="V75" s="116">
        <v>9.61</v>
      </c>
      <c r="W75">
        <v>0</v>
      </c>
      <c r="X75">
        <v>0</v>
      </c>
      <c r="Y75">
        <v>9.61</v>
      </c>
      <c r="Z75">
        <v>-210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7.97</v>
      </c>
      <c r="N76" s="115">
        <v>0</v>
      </c>
      <c r="O76" s="88">
        <v>0</v>
      </c>
      <c r="P76" s="88">
        <v>-248</v>
      </c>
      <c r="Q76" s="88">
        <v>0</v>
      </c>
      <c r="R76" s="88">
        <v>0</v>
      </c>
      <c r="S76" s="116">
        <v>0</v>
      </c>
      <c r="U76" s="115">
        <v>-248</v>
      </c>
      <c r="V76" s="116">
        <v>7.97</v>
      </c>
      <c r="W76">
        <v>0</v>
      </c>
      <c r="X76">
        <v>0</v>
      </c>
      <c r="Y76">
        <v>7.97</v>
      </c>
      <c r="Z76">
        <v>-248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9.36</v>
      </c>
      <c r="N77" s="115">
        <v>0</v>
      </c>
      <c r="O77" s="88">
        <v>0</v>
      </c>
      <c r="P77" s="88">
        <v>-260</v>
      </c>
      <c r="Q77" s="88">
        <v>0</v>
      </c>
      <c r="R77" s="88">
        <v>0</v>
      </c>
      <c r="S77" s="116">
        <v>0</v>
      </c>
      <c r="U77" s="115">
        <v>-260</v>
      </c>
      <c r="V77" s="116">
        <v>9.36</v>
      </c>
      <c r="W77">
        <v>0</v>
      </c>
      <c r="X77">
        <v>0</v>
      </c>
      <c r="Y77">
        <v>9.36</v>
      </c>
      <c r="Z77">
        <v>-260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4.84</v>
      </c>
      <c r="N78" s="115">
        <v>0</v>
      </c>
      <c r="O78" s="88">
        <v>-5</v>
      </c>
      <c r="P78" s="88">
        <v>-278</v>
      </c>
      <c r="Q78" s="88">
        <v>0</v>
      </c>
      <c r="R78" s="88">
        <v>0</v>
      </c>
      <c r="S78" s="116">
        <v>0</v>
      </c>
      <c r="U78" s="115">
        <v>-283</v>
      </c>
      <c r="V78" s="116">
        <v>4.84</v>
      </c>
      <c r="W78">
        <v>0</v>
      </c>
      <c r="X78">
        <v>-5</v>
      </c>
      <c r="Y78">
        <v>4.84</v>
      </c>
      <c r="Z78">
        <v>-278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4.5199999999999996</v>
      </c>
      <c r="N79" s="115">
        <v>0</v>
      </c>
      <c r="O79" s="88">
        <v>0</v>
      </c>
      <c r="P79" s="88">
        <v>-285.99</v>
      </c>
      <c r="Q79" s="88">
        <v>0</v>
      </c>
      <c r="R79" s="88">
        <v>0</v>
      </c>
      <c r="S79" s="116">
        <v>0</v>
      </c>
      <c r="U79" s="115">
        <v>-285.99</v>
      </c>
      <c r="V79" s="116">
        <v>4.5199999999999996</v>
      </c>
      <c r="W79">
        <v>0</v>
      </c>
      <c r="X79">
        <v>0</v>
      </c>
      <c r="Y79">
        <v>4.5199999999999996</v>
      </c>
      <c r="Z79">
        <v>-285.99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4.59</v>
      </c>
      <c r="N80" s="115">
        <v>0</v>
      </c>
      <c r="O80" s="88">
        <v>0</v>
      </c>
      <c r="P80" s="88">
        <v>-290</v>
      </c>
      <c r="Q80" s="88">
        <v>0</v>
      </c>
      <c r="R80" s="88">
        <v>0</v>
      </c>
      <c r="S80" s="116">
        <v>0</v>
      </c>
      <c r="U80" s="115">
        <v>-290</v>
      </c>
      <c r="V80" s="116">
        <v>4.59</v>
      </c>
      <c r="W80">
        <v>0</v>
      </c>
      <c r="X80">
        <v>0</v>
      </c>
      <c r="Y80">
        <v>4.59</v>
      </c>
      <c r="Z80">
        <v>-290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4.46</v>
      </c>
      <c r="N81" s="115">
        <v>0</v>
      </c>
      <c r="O81" s="88">
        <v>-5</v>
      </c>
      <c r="P81" s="88">
        <v>-293</v>
      </c>
      <c r="Q81" s="88">
        <v>0</v>
      </c>
      <c r="R81" s="88">
        <v>0</v>
      </c>
      <c r="S81" s="116">
        <v>0</v>
      </c>
      <c r="U81" s="115">
        <v>-298</v>
      </c>
      <c r="V81" s="116">
        <v>4.46</v>
      </c>
      <c r="W81">
        <v>0</v>
      </c>
      <c r="X81">
        <v>-5</v>
      </c>
      <c r="Y81">
        <v>4.46</v>
      </c>
      <c r="Z81">
        <v>-293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3.77</v>
      </c>
      <c r="N82" s="115">
        <v>0</v>
      </c>
      <c r="O82" s="88">
        <v>-15</v>
      </c>
      <c r="P82" s="88">
        <v>-303</v>
      </c>
      <c r="Q82" s="88">
        <v>0</v>
      </c>
      <c r="R82" s="88">
        <v>0</v>
      </c>
      <c r="S82" s="116">
        <v>0</v>
      </c>
      <c r="U82" s="115">
        <v>-318</v>
      </c>
      <c r="V82" s="116">
        <v>3.77</v>
      </c>
      <c r="W82">
        <v>0</v>
      </c>
      <c r="X82">
        <v>-15</v>
      </c>
      <c r="Y82">
        <v>3.77</v>
      </c>
      <c r="Z82">
        <v>-303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5.47</v>
      </c>
      <c r="N83" s="115">
        <v>0</v>
      </c>
      <c r="O83" s="88">
        <v>-30</v>
      </c>
      <c r="P83" s="88">
        <v>-318</v>
      </c>
      <c r="Q83" s="88">
        <v>0</v>
      </c>
      <c r="R83" s="88">
        <v>0</v>
      </c>
      <c r="S83" s="116">
        <v>0</v>
      </c>
      <c r="U83" s="115">
        <v>-348</v>
      </c>
      <c r="V83" s="116">
        <v>5.47</v>
      </c>
      <c r="W83">
        <v>0</v>
      </c>
      <c r="X83">
        <v>-30</v>
      </c>
      <c r="Y83">
        <v>5.47</v>
      </c>
      <c r="Z83">
        <v>-318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5.32</v>
      </c>
      <c r="N84" s="115">
        <v>0</v>
      </c>
      <c r="O84" s="88">
        <v>-15</v>
      </c>
      <c r="P84" s="88">
        <v>-335</v>
      </c>
      <c r="Q84" s="88">
        <v>0</v>
      </c>
      <c r="R84" s="88">
        <v>0</v>
      </c>
      <c r="S84" s="116">
        <v>0</v>
      </c>
      <c r="U84" s="115">
        <v>-350</v>
      </c>
      <c r="V84" s="116">
        <v>5.32</v>
      </c>
      <c r="W84">
        <v>0</v>
      </c>
      <c r="X84">
        <v>-15</v>
      </c>
      <c r="Y84">
        <v>5.32</v>
      </c>
      <c r="Z84">
        <v>-335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5.41</v>
      </c>
      <c r="N85" s="115">
        <v>0</v>
      </c>
      <c r="O85" s="88">
        <v>-15</v>
      </c>
      <c r="P85" s="88">
        <v>-353</v>
      </c>
      <c r="Q85" s="88">
        <v>0</v>
      </c>
      <c r="R85" s="88">
        <v>0</v>
      </c>
      <c r="S85" s="116">
        <v>0</v>
      </c>
      <c r="U85" s="115">
        <v>-368</v>
      </c>
      <c r="V85" s="116">
        <v>5.41</v>
      </c>
      <c r="W85">
        <v>0</v>
      </c>
      <c r="X85">
        <v>-15</v>
      </c>
      <c r="Y85">
        <v>5.41</v>
      </c>
      <c r="Z85">
        <v>-353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4.6399999999999997</v>
      </c>
      <c r="N86" s="115">
        <v>0</v>
      </c>
      <c r="O86" s="88">
        <v>-5</v>
      </c>
      <c r="P86" s="88">
        <v>-363</v>
      </c>
      <c r="Q86" s="88">
        <v>0</v>
      </c>
      <c r="R86" s="88">
        <v>0</v>
      </c>
      <c r="S86" s="116">
        <v>0</v>
      </c>
      <c r="U86" s="115">
        <v>-368</v>
      </c>
      <c r="V86" s="116">
        <v>4.6399999999999997</v>
      </c>
      <c r="W86">
        <v>0</v>
      </c>
      <c r="X86">
        <v>-5</v>
      </c>
      <c r="Y86">
        <v>4.6399999999999997</v>
      </c>
      <c r="Z86">
        <v>-363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4.17</v>
      </c>
      <c r="N87" s="115">
        <v>0</v>
      </c>
      <c r="O87" s="88">
        <v>0</v>
      </c>
      <c r="P87" s="88">
        <v>-367</v>
      </c>
      <c r="Q87" s="88">
        <v>0</v>
      </c>
      <c r="R87" s="88">
        <v>0</v>
      </c>
      <c r="S87" s="116">
        <v>0</v>
      </c>
      <c r="U87" s="115">
        <v>-367</v>
      </c>
      <c r="V87" s="116">
        <v>4.17</v>
      </c>
      <c r="W87">
        <v>0</v>
      </c>
      <c r="X87">
        <v>0</v>
      </c>
      <c r="Y87">
        <v>4.17</v>
      </c>
      <c r="Z87">
        <v>-367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3.67</v>
      </c>
      <c r="N88" s="115">
        <v>0</v>
      </c>
      <c r="O88" s="88">
        <v>0</v>
      </c>
      <c r="P88" s="88">
        <v>-366</v>
      </c>
      <c r="Q88" s="88">
        <v>0</v>
      </c>
      <c r="R88" s="88">
        <v>0</v>
      </c>
      <c r="S88" s="116">
        <v>0</v>
      </c>
      <c r="U88" s="115">
        <v>-366</v>
      </c>
      <c r="V88" s="116">
        <v>3.67</v>
      </c>
      <c r="W88">
        <v>0</v>
      </c>
      <c r="X88">
        <v>0</v>
      </c>
      <c r="Y88">
        <v>3.67</v>
      </c>
      <c r="Z88">
        <v>-366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1.8</v>
      </c>
      <c r="N89" s="115">
        <v>0</v>
      </c>
      <c r="O89" s="88">
        <v>0</v>
      </c>
      <c r="P89" s="88">
        <v>-357</v>
      </c>
      <c r="Q89" s="88">
        <v>0</v>
      </c>
      <c r="R89" s="88">
        <v>0</v>
      </c>
      <c r="S89" s="116">
        <v>0</v>
      </c>
      <c r="U89" s="115">
        <v>-357</v>
      </c>
      <c r="V89" s="116">
        <v>1.8</v>
      </c>
      <c r="W89">
        <v>0</v>
      </c>
      <c r="X89">
        <v>0</v>
      </c>
      <c r="Y89">
        <v>1.8</v>
      </c>
      <c r="Z89">
        <v>-357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1.54</v>
      </c>
      <c r="N90" s="115">
        <v>0</v>
      </c>
      <c r="O90" s="88">
        <v>0</v>
      </c>
      <c r="P90" s="88">
        <v>-348</v>
      </c>
      <c r="Q90" s="88">
        <v>0</v>
      </c>
      <c r="R90" s="88">
        <v>0</v>
      </c>
      <c r="S90" s="116">
        <v>0</v>
      </c>
      <c r="U90" s="115">
        <v>-348</v>
      </c>
      <c r="V90" s="116">
        <v>1.54</v>
      </c>
      <c r="W90">
        <v>0</v>
      </c>
      <c r="X90">
        <v>0</v>
      </c>
      <c r="Y90">
        <v>1.54</v>
      </c>
      <c r="Z90">
        <v>-348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1.86</v>
      </c>
      <c r="N91" s="115">
        <v>0</v>
      </c>
      <c r="O91" s="88">
        <v>0</v>
      </c>
      <c r="P91" s="88">
        <v>-347</v>
      </c>
      <c r="Q91" s="88">
        <v>0</v>
      </c>
      <c r="R91" s="88">
        <v>0</v>
      </c>
      <c r="S91" s="116">
        <v>0</v>
      </c>
      <c r="U91" s="115">
        <v>-347</v>
      </c>
      <c r="V91" s="116">
        <v>1.86</v>
      </c>
      <c r="W91">
        <v>0</v>
      </c>
      <c r="X91">
        <v>0</v>
      </c>
      <c r="Y91">
        <v>1.86</v>
      </c>
      <c r="Z91">
        <v>-347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2.13</v>
      </c>
      <c r="N92" s="115">
        <v>0</v>
      </c>
      <c r="O92" s="88">
        <v>0</v>
      </c>
      <c r="P92" s="88">
        <v>-340</v>
      </c>
      <c r="Q92" s="88">
        <v>0</v>
      </c>
      <c r="R92" s="88">
        <v>0</v>
      </c>
      <c r="S92" s="116">
        <v>0</v>
      </c>
      <c r="U92" s="115">
        <v>-340</v>
      </c>
      <c r="V92" s="116">
        <v>2.13</v>
      </c>
      <c r="W92">
        <v>0</v>
      </c>
      <c r="X92">
        <v>0</v>
      </c>
      <c r="Y92">
        <v>2.13</v>
      </c>
      <c r="Z92">
        <v>-340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1.32</v>
      </c>
      <c r="N93" s="115">
        <v>0</v>
      </c>
      <c r="O93" s="88">
        <v>0</v>
      </c>
      <c r="P93" s="88">
        <v>-336</v>
      </c>
      <c r="Q93" s="88">
        <v>0</v>
      </c>
      <c r="R93" s="88">
        <v>0</v>
      </c>
      <c r="S93" s="116">
        <v>0</v>
      </c>
      <c r="U93" s="115">
        <v>-336</v>
      </c>
      <c r="V93" s="116">
        <v>1.32</v>
      </c>
      <c r="W93">
        <v>0</v>
      </c>
      <c r="X93">
        <v>0</v>
      </c>
      <c r="Y93">
        <v>1.32</v>
      </c>
      <c r="Z93">
        <v>-336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1.7</v>
      </c>
      <c r="N94" s="115">
        <v>0</v>
      </c>
      <c r="O94" s="88">
        <v>-5</v>
      </c>
      <c r="P94" s="88">
        <v>-334.99</v>
      </c>
      <c r="Q94" s="88">
        <v>0</v>
      </c>
      <c r="R94" s="88">
        <v>0</v>
      </c>
      <c r="S94" s="116">
        <v>0</v>
      </c>
      <c r="U94" s="115">
        <v>-339.99</v>
      </c>
      <c r="V94" s="116">
        <v>1.7</v>
      </c>
      <c r="W94">
        <v>0</v>
      </c>
      <c r="X94">
        <v>-5</v>
      </c>
      <c r="Y94">
        <v>1.7</v>
      </c>
      <c r="Z94">
        <v>-334.99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1.1100000000000001</v>
      </c>
      <c r="N95" s="115">
        <v>0</v>
      </c>
      <c r="O95" s="88">
        <v>-10</v>
      </c>
      <c r="P95" s="88">
        <v>-345</v>
      </c>
      <c r="Q95" s="88">
        <v>0</v>
      </c>
      <c r="R95" s="88">
        <v>0</v>
      </c>
      <c r="S95" s="116">
        <v>0</v>
      </c>
      <c r="U95" s="115">
        <v>-355</v>
      </c>
      <c r="V95" s="116">
        <v>1.1100000000000001</v>
      </c>
      <c r="W95">
        <v>0</v>
      </c>
      <c r="X95">
        <v>-10</v>
      </c>
      <c r="Y95">
        <v>1.1100000000000001</v>
      </c>
      <c r="Z95">
        <v>-345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1.02</v>
      </c>
      <c r="N96" s="115">
        <v>0</v>
      </c>
      <c r="O96" s="88">
        <v>-15</v>
      </c>
      <c r="P96" s="88">
        <v>-352</v>
      </c>
      <c r="Q96" s="88">
        <v>0</v>
      </c>
      <c r="R96" s="88">
        <v>0</v>
      </c>
      <c r="S96" s="116">
        <v>0</v>
      </c>
      <c r="U96" s="115">
        <v>-367</v>
      </c>
      <c r="V96" s="116">
        <v>1.02</v>
      </c>
      <c r="W96">
        <v>0</v>
      </c>
      <c r="X96">
        <v>-15</v>
      </c>
      <c r="Y96">
        <v>1.02</v>
      </c>
      <c r="Z96">
        <v>-352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0.83</v>
      </c>
      <c r="N97" s="115">
        <v>0</v>
      </c>
      <c r="O97" s="88">
        <v>-25</v>
      </c>
      <c r="P97" s="88">
        <v>-354</v>
      </c>
      <c r="Q97" s="88">
        <v>0</v>
      </c>
      <c r="R97" s="88">
        <v>0</v>
      </c>
      <c r="S97" s="116">
        <v>0</v>
      </c>
      <c r="U97" s="115">
        <v>-379</v>
      </c>
      <c r="V97" s="116">
        <v>0.83</v>
      </c>
      <c r="W97">
        <v>0</v>
      </c>
      <c r="X97">
        <v>-25</v>
      </c>
      <c r="Y97">
        <v>0.83</v>
      </c>
      <c r="Z97">
        <v>-354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0.87</v>
      </c>
      <c r="N98" s="115">
        <v>0</v>
      </c>
      <c r="O98" s="88">
        <v>-25</v>
      </c>
      <c r="P98" s="88">
        <v>-358</v>
      </c>
      <c r="Q98" s="88">
        <v>0</v>
      </c>
      <c r="R98" s="88">
        <v>0</v>
      </c>
      <c r="S98" s="116">
        <v>0</v>
      </c>
      <c r="U98" s="115">
        <v>-383</v>
      </c>
      <c r="V98" s="116">
        <v>0.87</v>
      </c>
      <c r="W98">
        <v>0</v>
      </c>
      <c r="X98">
        <v>-25</v>
      </c>
      <c r="Y98">
        <v>0.87</v>
      </c>
      <c r="Z98">
        <v>-358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0.11211250000000005</v>
      </c>
      <c r="N99" s="110">
        <f t="shared" si="1"/>
        <v>-1.0662499999999999</v>
      </c>
      <c r="O99" s="111">
        <f t="shared" si="1"/>
        <v>-1.0469999999999999</v>
      </c>
      <c r="P99" s="111">
        <f t="shared" si="1"/>
        <v>-6.1247300000000005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-8.2379800000000003</v>
      </c>
      <c r="V99" s="112">
        <f t="shared" si="1"/>
        <v>0.11211250000000005</v>
      </c>
      <c r="W99">
        <f t="shared" si="1"/>
        <v>-1.0662499999999999</v>
      </c>
      <c r="X99">
        <f t="shared" si="1"/>
        <v>-1.0469999999999999</v>
      </c>
      <c r="Y99">
        <f t="shared" si="1"/>
        <v>0.11211250000000005</v>
      </c>
      <c r="Z99">
        <f t="shared" si="1"/>
        <v>-6.1247300000000005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2023-04-17T11:11:13Z</dcterms:modified>
</cp:coreProperties>
</file>